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60237\Desktop\令和２年度　岡田業務関係\☆各事業・業務検討\週休二日制\下関市（案）\"/>
    </mc:Choice>
  </mc:AlternateContent>
  <bookViews>
    <workbookView xWindow="0" yWindow="0" windowWidth="20490" windowHeight="7530"/>
  </bookViews>
  <sheets>
    <sheet name="別紙１(記入例）" sheetId="5" r:id="rId1"/>
  </sheets>
  <definedNames>
    <definedName name="_xlnm.Print_Area" localSheetId="0">'別紙１(記入例）'!$A$1:$AK$210</definedName>
    <definedName name="祝日">#REF!</definedName>
  </definedNames>
  <calcPr calcId="152511" calcMode="manual"/>
</workbook>
</file>

<file path=xl/calcChain.xml><?xml version="1.0" encoding="utf-8"?>
<calcChain xmlns="http://schemas.openxmlformats.org/spreadsheetml/2006/main">
  <c r="AH24" i="5" l="1"/>
  <c r="AH25" i="5"/>
  <c r="AH18" i="5"/>
  <c r="D56" i="5"/>
  <c r="E56" i="5" s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T56" i="5" s="1"/>
  <c r="U56" i="5" s="1"/>
  <c r="V56" i="5" s="1"/>
  <c r="W56" i="5" s="1"/>
  <c r="X56" i="5" s="1"/>
  <c r="Y56" i="5" s="1"/>
  <c r="Z56" i="5" s="1"/>
  <c r="AA56" i="5" s="1"/>
  <c r="AB56" i="5" s="1"/>
  <c r="AC56" i="5" s="1"/>
  <c r="AD56" i="5" s="1"/>
  <c r="AE56" i="5" s="1"/>
  <c r="AF56" i="5" s="1"/>
  <c r="AG56" i="5" s="1"/>
  <c r="AH60" i="5"/>
  <c r="AI59" i="5" s="1"/>
  <c r="AH59" i="5"/>
  <c r="AH53" i="5"/>
  <c r="AH52" i="5"/>
  <c r="AH46" i="5"/>
  <c r="AH45" i="5"/>
  <c r="AH39" i="5"/>
  <c r="AH38" i="5"/>
  <c r="AH32" i="5"/>
  <c r="AI31" i="5" s="1"/>
  <c r="AH31" i="5"/>
  <c r="AH17" i="5"/>
  <c r="AI17" i="5" s="1"/>
  <c r="AH11" i="5"/>
  <c r="AJ11" i="5" s="1"/>
  <c r="AH10" i="5"/>
  <c r="AJ10" i="5" s="1"/>
  <c r="AJ17" i="5" l="1"/>
  <c r="AJ18" i="5"/>
  <c r="AK17" i="5" s="1"/>
  <c r="AI38" i="5"/>
  <c r="AI52" i="5"/>
  <c r="AJ24" i="5"/>
  <c r="AJ31" i="5" s="1"/>
  <c r="AJ38" i="5" s="1"/>
  <c r="AJ45" i="5" s="1"/>
  <c r="AJ52" i="5" s="1"/>
  <c r="AJ59" i="5" s="1"/>
  <c r="AJ25" i="5"/>
  <c r="AI24" i="5"/>
  <c r="AI45" i="5"/>
  <c r="AK10" i="5"/>
  <c r="AI10" i="5"/>
  <c r="AJ32" i="5" l="1"/>
  <c r="AK24" i="5"/>
  <c r="AJ39" i="5" l="1"/>
  <c r="AK31" i="5"/>
  <c r="AJ46" i="5" l="1"/>
  <c r="AK38" i="5"/>
  <c r="AJ53" i="5" l="1"/>
  <c r="AK52" i="5" s="1"/>
  <c r="AK45" i="5"/>
  <c r="AJ60" i="5" l="1"/>
  <c r="AK59" i="5" s="1"/>
  <c r="AJ208" i="5" s="1"/>
  <c r="AJ209" i="5" s="1"/>
  <c r="AH96" i="5" l="1"/>
  <c r="AH90" i="5"/>
  <c r="AH72" i="5"/>
  <c r="AH66" i="5"/>
  <c r="C6" i="5" l="1"/>
  <c r="C13" i="5" s="1"/>
  <c r="AH78" i="5"/>
  <c r="AH84" i="5"/>
  <c r="AH102" i="5"/>
  <c r="AH108" i="5"/>
  <c r="AH114" i="5"/>
  <c r="AH120" i="5"/>
  <c r="AH126" i="5"/>
  <c r="AH132" i="5"/>
  <c r="AH138" i="5"/>
  <c r="AH144" i="5"/>
  <c r="AH150" i="5"/>
  <c r="AH156" i="5"/>
  <c r="AH162" i="5"/>
  <c r="AH168" i="5"/>
  <c r="AH174" i="5"/>
  <c r="AH180" i="5"/>
  <c r="AH186" i="5"/>
  <c r="AH192" i="5"/>
  <c r="AH198" i="5"/>
  <c r="AH204" i="5"/>
  <c r="C14" i="5" l="1"/>
  <c r="C20" i="5"/>
  <c r="C7" i="5"/>
  <c r="AJ114" i="5"/>
  <c r="AJ186" i="5"/>
  <c r="AJ138" i="5"/>
  <c r="AJ66" i="5"/>
  <c r="AJ84" i="5"/>
  <c r="AJ162" i="5"/>
  <c r="AJ90" i="5"/>
  <c r="AJ192" i="5"/>
  <c r="AJ168" i="5"/>
  <c r="AJ144" i="5"/>
  <c r="AJ120" i="5"/>
  <c r="AJ96" i="5"/>
  <c r="AJ198" i="5"/>
  <c r="AJ174" i="5"/>
  <c r="AJ150" i="5"/>
  <c r="AJ126" i="5"/>
  <c r="AJ102" i="5"/>
  <c r="AJ78" i="5"/>
  <c r="AJ72" i="5"/>
  <c r="AJ204" i="5"/>
  <c r="AJ180" i="5"/>
  <c r="AJ156" i="5"/>
  <c r="AJ132" i="5"/>
  <c r="AJ108" i="5"/>
  <c r="C21" i="5" l="1"/>
  <c r="C27" i="5"/>
  <c r="D7" i="5"/>
  <c r="D14" i="5"/>
  <c r="E7" i="5" l="1"/>
  <c r="C34" i="5"/>
  <c r="C28" i="5"/>
  <c r="E14" i="5"/>
  <c r="D21" i="5"/>
  <c r="D28" i="5" l="1"/>
  <c r="C41" i="5"/>
  <c r="C48" i="5" s="1"/>
  <c r="C55" i="5" s="1"/>
  <c r="C35" i="5"/>
  <c r="E21" i="5"/>
  <c r="F14" i="5"/>
  <c r="F7" i="5"/>
  <c r="G7" i="5" l="1"/>
  <c r="F21" i="5"/>
  <c r="E28" i="5"/>
  <c r="C42" i="5"/>
  <c r="C49" i="5"/>
  <c r="G14" i="5"/>
  <c r="D35" i="5"/>
  <c r="E35" i="5" l="1"/>
  <c r="H14" i="5"/>
  <c r="F28" i="5"/>
  <c r="D49" i="5"/>
  <c r="D42" i="5"/>
  <c r="G21" i="5"/>
  <c r="H7" i="5"/>
  <c r="H21" i="5" l="1"/>
  <c r="G28" i="5"/>
  <c r="I14" i="5"/>
  <c r="E49" i="5"/>
  <c r="F35" i="5"/>
  <c r="I7" i="5"/>
  <c r="E42" i="5"/>
  <c r="F42" i="5" l="1"/>
  <c r="J7" i="5"/>
  <c r="J14" i="5"/>
  <c r="F49" i="5"/>
  <c r="H28" i="5"/>
  <c r="I21" i="5"/>
  <c r="G35" i="5"/>
  <c r="C62" i="5"/>
  <c r="C63" i="5" s="1"/>
  <c r="D63" i="5" l="1"/>
  <c r="C65" i="5"/>
  <c r="H35" i="5"/>
  <c r="G42" i="5"/>
  <c r="I28" i="5"/>
  <c r="G49" i="5"/>
  <c r="K7" i="5"/>
  <c r="J21" i="5"/>
  <c r="K14" i="5"/>
  <c r="C68" i="5"/>
  <c r="C69" i="5" s="1"/>
  <c r="K21" i="5" l="1"/>
  <c r="H42" i="5"/>
  <c r="L7" i="5"/>
  <c r="I35" i="5"/>
  <c r="E63" i="5"/>
  <c r="D65" i="5"/>
  <c r="D69" i="5"/>
  <c r="C71" i="5"/>
  <c r="J28" i="5"/>
  <c r="L14" i="5"/>
  <c r="H49" i="5"/>
  <c r="C64" i="5"/>
  <c r="C74" i="5"/>
  <c r="C75" i="5" s="1"/>
  <c r="D75" i="5" l="1"/>
  <c r="C77" i="5"/>
  <c r="K28" i="5"/>
  <c r="F63" i="5"/>
  <c r="E65" i="5"/>
  <c r="I49" i="5"/>
  <c r="M14" i="5"/>
  <c r="J35" i="5"/>
  <c r="L21" i="5"/>
  <c r="E69" i="5"/>
  <c r="D71" i="5"/>
  <c r="M7" i="5"/>
  <c r="I42" i="5"/>
  <c r="C80" i="5"/>
  <c r="C81" i="5" s="1"/>
  <c r="D64" i="5"/>
  <c r="C70" i="5"/>
  <c r="D81" i="5" l="1"/>
  <c r="C83" i="5"/>
  <c r="G63" i="5"/>
  <c r="F65" i="5"/>
  <c r="F69" i="5"/>
  <c r="E71" i="5"/>
  <c r="N14" i="5"/>
  <c r="M16" i="5"/>
  <c r="J42" i="5"/>
  <c r="K35" i="5"/>
  <c r="J49" i="5"/>
  <c r="N7" i="5"/>
  <c r="M21" i="5"/>
  <c r="L28" i="5"/>
  <c r="E75" i="5"/>
  <c r="D77" i="5"/>
  <c r="C76" i="5"/>
  <c r="D70" i="5"/>
  <c r="C86" i="5"/>
  <c r="C87" i="5" s="1"/>
  <c r="E64" i="5"/>
  <c r="D87" i="5" l="1"/>
  <c r="C89" i="5"/>
  <c r="F75" i="5"/>
  <c r="E77" i="5"/>
  <c r="N21" i="5"/>
  <c r="K42" i="5"/>
  <c r="O14" i="5"/>
  <c r="H63" i="5"/>
  <c r="G65" i="5"/>
  <c r="O7" i="5"/>
  <c r="M28" i="5"/>
  <c r="K49" i="5"/>
  <c r="L35" i="5"/>
  <c r="G69" i="5"/>
  <c r="F71" i="5"/>
  <c r="E81" i="5"/>
  <c r="D83" i="5"/>
  <c r="C82" i="5"/>
  <c r="C92" i="5"/>
  <c r="C93" i="5" s="1"/>
  <c r="E70" i="5"/>
  <c r="F64" i="5"/>
  <c r="D76" i="5"/>
  <c r="D93" i="5" l="1"/>
  <c r="C95" i="5"/>
  <c r="N28" i="5"/>
  <c r="H69" i="5"/>
  <c r="G71" i="5"/>
  <c r="I63" i="5"/>
  <c r="H65" i="5"/>
  <c r="L42" i="5"/>
  <c r="E87" i="5"/>
  <c r="D89" i="5"/>
  <c r="M35" i="5"/>
  <c r="L49" i="5"/>
  <c r="F81" i="5"/>
  <c r="E83" i="5"/>
  <c r="P7" i="5"/>
  <c r="P14" i="5"/>
  <c r="O21" i="5"/>
  <c r="G75" i="5"/>
  <c r="F77" i="5"/>
  <c r="F70" i="5"/>
  <c r="G64" i="5"/>
  <c r="C98" i="5"/>
  <c r="C99" i="5" s="1"/>
  <c r="D82" i="5"/>
  <c r="E76" i="5"/>
  <c r="C88" i="5"/>
  <c r="D99" i="5" l="1"/>
  <c r="C101" i="5"/>
  <c r="Q14" i="5"/>
  <c r="I69" i="5"/>
  <c r="H71" i="5"/>
  <c r="O28" i="5"/>
  <c r="P21" i="5"/>
  <c r="G81" i="5"/>
  <c r="F83" i="5"/>
  <c r="N35" i="5"/>
  <c r="F87" i="5"/>
  <c r="E89" i="5"/>
  <c r="M49" i="5"/>
  <c r="M42" i="5"/>
  <c r="J63" i="5"/>
  <c r="I65" i="5"/>
  <c r="H75" i="5"/>
  <c r="G77" i="5"/>
  <c r="Q7" i="5"/>
  <c r="E93" i="5"/>
  <c r="D95" i="5"/>
  <c r="E82" i="5"/>
  <c r="F76" i="5"/>
  <c r="D88" i="5"/>
  <c r="C94" i="5"/>
  <c r="H64" i="5"/>
  <c r="C104" i="5"/>
  <c r="C105" i="5" s="1"/>
  <c r="G70" i="5"/>
  <c r="K63" i="5" l="1"/>
  <c r="J65" i="5"/>
  <c r="G87" i="5"/>
  <c r="F89" i="5"/>
  <c r="N42" i="5"/>
  <c r="N49" i="5"/>
  <c r="H81" i="5"/>
  <c r="G83" i="5"/>
  <c r="R14" i="5"/>
  <c r="D105" i="5"/>
  <c r="C107" i="5"/>
  <c r="R7" i="5"/>
  <c r="O35" i="5"/>
  <c r="I75" i="5"/>
  <c r="H77" i="5"/>
  <c r="F93" i="5"/>
  <c r="E95" i="5"/>
  <c r="Q21" i="5"/>
  <c r="P28" i="5"/>
  <c r="J69" i="5"/>
  <c r="I71" i="5"/>
  <c r="E99" i="5"/>
  <c r="D101" i="5"/>
  <c r="D94" i="5"/>
  <c r="G76" i="5"/>
  <c r="F82" i="5"/>
  <c r="I64" i="5"/>
  <c r="C100" i="5"/>
  <c r="E88" i="5"/>
  <c r="H70" i="5"/>
  <c r="C110" i="5"/>
  <c r="C111" i="5" s="1"/>
  <c r="D111" i="5" l="1"/>
  <c r="C113" i="5"/>
  <c r="F99" i="5"/>
  <c r="E101" i="5"/>
  <c r="P35" i="5"/>
  <c r="E105" i="5"/>
  <c r="D107" i="5"/>
  <c r="O42" i="5"/>
  <c r="Q28" i="5"/>
  <c r="J75" i="5"/>
  <c r="I77" i="5"/>
  <c r="I81" i="5"/>
  <c r="H83" i="5"/>
  <c r="H87" i="5"/>
  <c r="G89" i="5"/>
  <c r="K69" i="5"/>
  <c r="J71" i="5"/>
  <c r="R21" i="5"/>
  <c r="G93" i="5"/>
  <c r="F95" i="5"/>
  <c r="S7" i="5"/>
  <c r="S14" i="5"/>
  <c r="O49" i="5"/>
  <c r="L63" i="5"/>
  <c r="K65" i="5"/>
  <c r="C116" i="5"/>
  <c r="C117" i="5" s="1"/>
  <c r="C106" i="5"/>
  <c r="J64" i="5"/>
  <c r="H76" i="5"/>
  <c r="D100" i="5"/>
  <c r="I70" i="5"/>
  <c r="G82" i="5"/>
  <c r="E94" i="5"/>
  <c r="F88" i="5"/>
  <c r="T14" i="5" l="1"/>
  <c r="P42" i="5"/>
  <c r="G99" i="5"/>
  <c r="F101" i="5"/>
  <c r="P49" i="5"/>
  <c r="S21" i="5"/>
  <c r="J81" i="5"/>
  <c r="I83" i="5"/>
  <c r="Q35" i="5"/>
  <c r="I87" i="5"/>
  <c r="H89" i="5"/>
  <c r="K75" i="5"/>
  <c r="J77" i="5"/>
  <c r="R28" i="5"/>
  <c r="D117" i="5"/>
  <c r="C119" i="5"/>
  <c r="L69" i="5"/>
  <c r="K71" i="5"/>
  <c r="F105" i="5"/>
  <c r="E107" i="5"/>
  <c r="M58" i="5"/>
  <c r="M63" i="5"/>
  <c r="L65" i="5"/>
  <c r="T7" i="5"/>
  <c r="H93" i="5"/>
  <c r="G95" i="5"/>
  <c r="E111" i="5"/>
  <c r="D113" i="5"/>
  <c r="I76" i="5"/>
  <c r="C122" i="5"/>
  <c r="C123" i="5" s="1"/>
  <c r="D106" i="5"/>
  <c r="G88" i="5"/>
  <c r="J70" i="5"/>
  <c r="H82" i="5"/>
  <c r="C112" i="5"/>
  <c r="F94" i="5"/>
  <c r="E100" i="5"/>
  <c r="K64" i="5"/>
  <c r="T21" i="5" l="1"/>
  <c r="E117" i="5"/>
  <c r="D119" i="5"/>
  <c r="D123" i="5"/>
  <c r="C125" i="5"/>
  <c r="U7" i="5"/>
  <c r="L75" i="5"/>
  <c r="K77" i="5"/>
  <c r="K81" i="5"/>
  <c r="J83" i="5"/>
  <c r="Q49" i="5"/>
  <c r="H99" i="5"/>
  <c r="G101" i="5"/>
  <c r="F111" i="5"/>
  <c r="E113" i="5"/>
  <c r="J87" i="5"/>
  <c r="I89" i="5"/>
  <c r="Q42" i="5"/>
  <c r="I93" i="5"/>
  <c r="H95" i="5"/>
  <c r="N63" i="5"/>
  <c r="M65" i="5"/>
  <c r="G105" i="5"/>
  <c r="F107" i="5"/>
  <c r="M69" i="5"/>
  <c r="L71" i="5"/>
  <c r="S28" i="5"/>
  <c r="R35" i="5"/>
  <c r="U14" i="5"/>
  <c r="L64" i="5"/>
  <c r="H88" i="5"/>
  <c r="I82" i="5"/>
  <c r="E106" i="5"/>
  <c r="C118" i="5"/>
  <c r="J76" i="5"/>
  <c r="F100" i="5"/>
  <c r="G94" i="5"/>
  <c r="D112" i="5"/>
  <c r="K70" i="5"/>
  <c r="C128" i="5"/>
  <c r="C129" i="5" s="1"/>
  <c r="R42" i="5" l="1"/>
  <c r="V7" i="5"/>
  <c r="S35" i="5"/>
  <c r="J93" i="5"/>
  <c r="I95" i="5"/>
  <c r="L81" i="5"/>
  <c r="K83" i="5"/>
  <c r="K87" i="5"/>
  <c r="J89" i="5"/>
  <c r="F117" i="5"/>
  <c r="E119" i="5"/>
  <c r="H105" i="5"/>
  <c r="G107" i="5"/>
  <c r="R49" i="5"/>
  <c r="G111" i="5"/>
  <c r="F113" i="5"/>
  <c r="E123" i="5"/>
  <c r="D125" i="5"/>
  <c r="U21" i="5"/>
  <c r="I99" i="5"/>
  <c r="H101" i="5"/>
  <c r="D129" i="5"/>
  <c r="C131" i="5"/>
  <c r="V14" i="5"/>
  <c r="T28" i="5"/>
  <c r="N69" i="5"/>
  <c r="M71" i="5"/>
  <c r="O63" i="5"/>
  <c r="N65" i="5"/>
  <c r="M75" i="5"/>
  <c r="L77" i="5"/>
  <c r="E112" i="5"/>
  <c r="K76" i="5"/>
  <c r="L70" i="5"/>
  <c r="G100" i="5"/>
  <c r="F106" i="5"/>
  <c r="J82" i="5"/>
  <c r="M64" i="5"/>
  <c r="I88" i="5"/>
  <c r="C124" i="5"/>
  <c r="C134" i="5"/>
  <c r="C135" i="5" s="1"/>
  <c r="H94" i="5"/>
  <c r="D118" i="5"/>
  <c r="J99" i="5" l="1"/>
  <c r="I101" i="5"/>
  <c r="M81" i="5"/>
  <c r="L83" i="5"/>
  <c r="N75" i="5"/>
  <c r="M77" i="5"/>
  <c r="P63" i="5"/>
  <c r="O65" i="5"/>
  <c r="U28" i="5"/>
  <c r="F123" i="5"/>
  <c r="E125" i="5"/>
  <c r="S49" i="5"/>
  <c r="S42" i="5"/>
  <c r="I105" i="5"/>
  <c r="H107" i="5"/>
  <c r="W7" i="5"/>
  <c r="E129" i="5"/>
  <c r="D131" i="5"/>
  <c r="V21" i="5"/>
  <c r="G117" i="5"/>
  <c r="F119" i="5"/>
  <c r="K93" i="5"/>
  <c r="J95" i="5"/>
  <c r="W14" i="5"/>
  <c r="L87" i="5"/>
  <c r="K89" i="5"/>
  <c r="D135" i="5"/>
  <c r="C137" i="5"/>
  <c r="O69" i="5"/>
  <c r="N71" i="5"/>
  <c r="H111" i="5"/>
  <c r="G113" i="5"/>
  <c r="T35" i="5"/>
  <c r="M70" i="5"/>
  <c r="N64" i="5"/>
  <c r="G106" i="5"/>
  <c r="L76" i="5"/>
  <c r="K82" i="5"/>
  <c r="I94" i="5"/>
  <c r="C140" i="5"/>
  <c r="C141" i="5" s="1"/>
  <c r="H100" i="5"/>
  <c r="F112" i="5"/>
  <c r="D124" i="5"/>
  <c r="E118" i="5"/>
  <c r="C130" i="5"/>
  <c r="J88" i="5"/>
  <c r="X14" i="5" l="1"/>
  <c r="G123" i="5"/>
  <c r="F125" i="5"/>
  <c r="D141" i="5"/>
  <c r="C143" i="5"/>
  <c r="U35" i="5"/>
  <c r="I111" i="5"/>
  <c r="H113" i="5"/>
  <c r="T42" i="5"/>
  <c r="Q63" i="5"/>
  <c r="P65" i="5"/>
  <c r="N81" i="5"/>
  <c r="M83" i="5"/>
  <c r="E135" i="5"/>
  <c r="D137" i="5"/>
  <c r="J105" i="5"/>
  <c r="I107" i="5"/>
  <c r="M87" i="5"/>
  <c r="L89" i="5"/>
  <c r="L93" i="5"/>
  <c r="K95" i="5"/>
  <c r="H117" i="5"/>
  <c r="G119" i="5"/>
  <c r="X7" i="5"/>
  <c r="V28" i="5"/>
  <c r="T49" i="5"/>
  <c r="P69" i="5"/>
  <c r="O71" i="5"/>
  <c r="W21" i="5"/>
  <c r="F129" i="5"/>
  <c r="E131" i="5"/>
  <c r="O75" i="5"/>
  <c r="N77" i="5"/>
  <c r="K99" i="5"/>
  <c r="J101" i="5"/>
  <c r="L82" i="5"/>
  <c r="K88" i="5"/>
  <c r="G112" i="5"/>
  <c r="I100" i="5"/>
  <c r="C136" i="5"/>
  <c r="H106" i="5"/>
  <c r="J94" i="5"/>
  <c r="N70" i="5"/>
  <c r="F118" i="5"/>
  <c r="C146" i="5"/>
  <c r="C147" i="5" s="1"/>
  <c r="D130" i="5"/>
  <c r="E124" i="5"/>
  <c r="M76" i="5"/>
  <c r="O64" i="5"/>
  <c r="D147" i="5" l="1"/>
  <c r="C149" i="5"/>
  <c r="L99" i="5"/>
  <c r="K101" i="5"/>
  <c r="G129" i="5"/>
  <c r="F131" i="5"/>
  <c r="Y7" i="5"/>
  <c r="M93" i="5"/>
  <c r="L95" i="5"/>
  <c r="K105" i="5"/>
  <c r="J107" i="5"/>
  <c r="O81" i="5"/>
  <c r="N83" i="5"/>
  <c r="U42" i="5"/>
  <c r="X21" i="5"/>
  <c r="Q69" i="5"/>
  <c r="P71" i="5"/>
  <c r="J111" i="5"/>
  <c r="I113" i="5"/>
  <c r="H123" i="5"/>
  <c r="G125" i="5"/>
  <c r="P75" i="5"/>
  <c r="O77" i="5"/>
  <c r="U49" i="5"/>
  <c r="I117" i="5"/>
  <c r="H119" i="5"/>
  <c r="N87" i="5"/>
  <c r="M89" i="5"/>
  <c r="F135" i="5"/>
  <c r="E137" i="5"/>
  <c r="R63" i="5"/>
  <c r="Q65" i="5"/>
  <c r="V35" i="5"/>
  <c r="W28" i="5"/>
  <c r="E141" i="5"/>
  <c r="D143" i="5"/>
  <c r="Y14" i="5"/>
  <c r="F124" i="5"/>
  <c r="O70" i="5"/>
  <c r="D136" i="5"/>
  <c r="J100" i="5"/>
  <c r="G118" i="5"/>
  <c r="P64" i="5"/>
  <c r="C142" i="5"/>
  <c r="I106" i="5"/>
  <c r="L88" i="5"/>
  <c r="N76" i="5"/>
  <c r="E130" i="5"/>
  <c r="C152" i="5"/>
  <c r="C153" i="5" s="1"/>
  <c r="K94" i="5"/>
  <c r="H112" i="5"/>
  <c r="M82" i="5"/>
  <c r="D153" i="5" l="1"/>
  <c r="C155" i="5"/>
  <c r="X28" i="5"/>
  <c r="Q75" i="5"/>
  <c r="P77" i="5"/>
  <c r="K111" i="5"/>
  <c r="J113" i="5"/>
  <c r="L105" i="5"/>
  <c r="K107" i="5"/>
  <c r="F141" i="5"/>
  <c r="E143" i="5"/>
  <c r="G135" i="5"/>
  <c r="F137" i="5"/>
  <c r="J117" i="5"/>
  <c r="I119" i="5"/>
  <c r="V49" i="5"/>
  <c r="Z7" i="5"/>
  <c r="M99" i="5"/>
  <c r="L101" i="5"/>
  <c r="I123" i="5"/>
  <c r="H125" i="5"/>
  <c r="R69" i="5"/>
  <c r="Q71" i="5"/>
  <c r="V42" i="5"/>
  <c r="P81" i="5"/>
  <c r="O83" i="5"/>
  <c r="N93" i="5"/>
  <c r="M95" i="5"/>
  <c r="Z14" i="5"/>
  <c r="W35" i="5"/>
  <c r="S63" i="5"/>
  <c r="R65" i="5"/>
  <c r="O87" i="5"/>
  <c r="N89" i="5"/>
  <c r="Y21" i="5"/>
  <c r="H129" i="5"/>
  <c r="G131" i="5"/>
  <c r="E147" i="5"/>
  <c r="D149" i="5"/>
  <c r="C148" i="5"/>
  <c r="M88" i="5"/>
  <c r="K100" i="5"/>
  <c r="N82" i="5"/>
  <c r="C158" i="5"/>
  <c r="C159" i="5" s="1"/>
  <c r="F130" i="5"/>
  <c r="D142" i="5"/>
  <c r="P70" i="5"/>
  <c r="I112" i="5"/>
  <c r="O76" i="5"/>
  <c r="E136" i="5"/>
  <c r="G124" i="5"/>
  <c r="L94" i="5"/>
  <c r="J106" i="5"/>
  <c r="Q64" i="5"/>
  <c r="H118" i="5"/>
  <c r="T63" i="5" l="1"/>
  <c r="S65" i="5"/>
  <c r="W42" i="5"/>
  <c r="S69" i="5"/>
  <c r="R71" i="5"/>
  <c r="N99" i="5"/>
  <c r="M101" i="5"/>
  <c r="W49" i="5"/>
  <c r="K117" i="5"/>
  <c r="J119" i="5"/>
  <c r="G141" i="5"/>
  <c r="F143" i="5"/>
  <c r="L111" i="5"/>
  <c r="K113" i="5"/>
  <c r="F147" i="5"/>
  <c r="E149" i="5"/>
  <c r="Z21" i="5"/>
  <c r="O93" i="5"/>
  <c r="N95" i="5"/>
  <c r="P87" i="5"/>
  <c r="O89" i="5"/>
  <c r="X35" i="5"/>
  <c r="J123" i="5"/>
  <c r="I125" i="5"/>
  <c r="H135" i="5"/>
  <c r="G137" i="5"/>
  <c r="M105" i="5"/>
  <c r="L107" i="5"/>
  <c r="R75" i="5"/>
  <c r="Q77" i="5"/>
  <c r="D159" i="5"/>
  <c r="C161" i="5"/>
  <c r="I129" i="5"/>
  <c r="H131" i="5"/>
  <c r="AA14" i="5"/>
  <c r="Q81" i="5"/>
  <c r="P83" i="5"/>
  <c r="AA7" i="5"/>
  <c r="Y28" i="5"/>
  <c r="E153" i="5"/>
  <c r="D155" i="5"/>
  <c r="R64" i="5"/>
  <c r="K106" i="5"/>
  <c r="P76" i="5"/>
  <c r="E142" i="5"/>
  <c r="G130" i="5"/>
  <c r="N88" i="5"/>
  <c r="M94" i="5"/>
  <c r="J112" i="5"/>
  <c r="Q70" i="5"/>
  <c r="O82" i="5"/>
  <c r="H124" i="5"/>
  <c r="C164" i="5"/>
  <c r="C165" i="5" s="1"/>
  <c r="L100" i="5"/>
  <c r="D148" i="5"/>
  <c r="F136" i="5"/>
  <c r="I118" i="5"/>
  <c r="C154" i="5"/>
  <c r="D165" i="5" l="1"/>
  <c r="C167" i="5"/>
  <c r="P93" i="5"/>
  <c r="O95" i="5"/>
  <c r="T69" i="5"/>
  <c r="S71" i="5"/>
  <c r="Z28" i="5"/>
  <c r="AB7" i="5"/>
  <c r="AB14" i="5"/>
  <c r="E159" i="5"/>
  <c r="D161" i="5"/>
  <c r="N105" i="5"/>
  <c r="M107" i="5"/>
  <c r="K123" i="5"/>
  <c r="J125" i="5"/>
  <c r="M111" i="5"/>
  <c r="L113" i="5"/>
  <c r="L117" i="5"/>
  <c r="K119" i="5"/>
  <c r="X42" i="5"/>
  <c r="U63" i="5"/>
  <c r="T65" i="5"/>
  <c r="Y35" i="5"/>
  <c r="Q87" i="5"/>
  <c r="P89" i="5"/>
  <c r="X49" i="5"/>
  <c r="O99" i="5"/>
  <c r="N101" i="5"/>
  <c r="F153" i="5"/>
  <c r="E155" i="5"/>
  <c r="R81" i="5"/>
  <c r="Q83" i="5"/>
  <c r="J129" i="5"/>
  <c r="I131" i="5"/>
  <c r="S75" i="5"/>
  <c r="R77" i="5"/>
  <c r="I135" i="5"/>
  <c r="H137" i="5"/>
  <c r="AA21" i="5"/>
  <c r="G147" i="5"/>
  <c r="F149" i="5"/>
  <c r="H141" i="5"/>
  <c r="G143" i="5"/>
  <c r="D154" i="5"/>
  <c r="R70" i="5"/>
  <c r="F142" i="5"/>
  <c r="E148" i="5"/>
  <c r="C160" i="5"/>
  <c r="I124" i="5"/>
  <c r="O88" i="5"/>
  <c r="K112" i="5"/>
  <c r="L106" i="5"/>
  <c r="P82" i="5"/>
  <c r="N94" i="5"/>
  <c r="H130" i="5"/>
  <c r="S64" i="5"/>
  <c r="J118" i="5"/>
  <c r="C170" i="5"/>
  <c r="C171" i="5" s="1"/>
  <c r="G136" i="5"/>
  <c r="M100" i="5"/>
  <c r="Q76" i="5"/>
  <c r="D171" i="5" l="1"/>
  <c r="C173" i="5"/>
  <c r="T75" i="5"/>
  <c r="S77" i="5"/>
  <c r="S81" i="5"/>
  <c r="R83" i="5"/>
  <c r="P99" i="5"/>
  <c r="O101" i="5"/>
  <c r="Z35" i="5"/>
  <c r="V63" i="5"/>
  <c r="U65" i="5"/>
  <c r="AA28" i="5"/>
  <c r="H147" i="5"/>
  <c r="G149" i="5"/>
  <c r="Y49" i="5"/>
  <c r="M117" i="5"/>
  <c r="L119" i="5"/>
  <c r="L123" i="5"/>
  <c r="K125" i="5"/>
  <c r="F159" i="5"/>
  <c r="E161" i="5"/>
  <c r="Q93" i="5"/>
  <c r="P95" i="5"/>
  <c r="J135" i="5"/>
  <c r="I137" i="5"/>
  <c r="K129" i="5"/>
  <c r="J131" i="5"/>
  <c r="G153" i="5"/>
  <c r="F155" i="5"/>
  <c r="Y42" i="5"/>
  <c r="AC7" i="5"/>
  <c r="I141" i="5"/>
  <c r="H143" i="5"/>
  <c r="AB21" i="5"/>
  <c r="R87" i="5"/>
  <c r="Q89" i="5"/>
  <c r="N111" i="5"/>
  <c r="M113" i="5"/>
  <c r="O105" i="5"/>
  <c r="N107" i="5"/>
  <c r="AC14" i="5"/>
  <c r="U69" i="5"/>
  <c r="T71" i="5"/>
  <c r="E165" i="5"/>
  <c r="D167" i="5"/>
  <c r="G142" i="5"/>
  <c r="H136" i="5"/>
  <c r="C176" i="5"/>
  <c r="C177" i="5" s="1"/>
  <c r="O94" i="5"/>
  <c r="D160" i="5"/>
  <c r="C166" i="5"/>
  <c r="T64" i="5"/>
  <c r="M106" i="5"/>
  <c r="P88" i="5"/>
  <c r="R76" i="5"/>
  <c r="K118" i="5"/>
  <c r="I130" i="5"/>
  <c r="E154" i="5"/>
  <c r="N100" i="5"/>
  <c r="Q82" i="5"/>
  <c r="L112" i="5"/>
  <c r="J124" i="5"/>
  <c r="F148" i="5"/>
  <c r="S70" i="5"/>
  <c r="L129" i="5" l="1"/>
  <c r="K131" i="5"/>
  <c r="R93" i="5"/>
  <c r="Q95" i="5"/>
  <c r="M123" i="5"/>
  <c r="L125" i="5"/>
  <c r="AB28" i="5"/>
  <c r="W63" i="5"/>
  <c r="V65" i="5"/>
  <c r="D177" i="5"/>
  <c r="C179" i="5"/>
  <c r="V69" i="5"/>
  <c r="U71" i="5"/>
  <c r="P105" i="5"/>
  <c r="O107" i="5"/>
  <c r="S87" i="5"/>
  <c r="R89" i="5"/>
  <c r="AD7" i="5"/>
  <c r="I147" i="5"/>
  <c r="H149" i="5"/>
  <c r="Q99" i="5"/>
  <c r="P101" i="5"/>
  <c r="U75" i="5"/>
  <c r="T77" i="5"/>
  <c r="J141" i="5"/>
  <c r="I143" i="5"/>
  <c r="Z42" i="5"/>
  <c r="H153" i="5"/>
  <c r="G155" i="5"/>
  <c r="K135" i="5"/>
  <c r="J137" i="5"/>
  <c r="G159" i="5"/>
  <c r="F161" i="5"/>
  <c r="N117" i="5"/>
  <c r="M119" i="5"/>
  <c r="Z49" i="5"/>
  <c r="AA35" i="5"/>
  <c r="F165" i="5"/>
  <c r="E167" i="5"/>
  <c r="AD14" i="5"/>
  <c r="O111" i="5"/>
  <c r="N113" i="5"/>
  <c r="AC21" i="5"/>
  <c r="T81" i="5"/>
  <c r="S83" i="5"/>
  <c r="E171" i="5"/>
  <c r="D173" i="5"/>
  <c r="E160" i="5"/>
  <c r="I136" i="5"/>
  <c r="T70" i="5"/>
  <c r="O100" i="5"/>
  <c r="F154" i="5"/>
  <c r="J130" i="5"/>
  <c r="N106" i="5"/>
  <c r="P94" i="5"/>
  <c r="K124" i="5"/>
  <c r="G148" i="5"/>
  <c r="M112" i="5"/>
  <c r="Q88" i="5"/>
  <c r="C182" i="5"/>
  <c r="C183" i="5" s="1"/>
  <c r="S76" i="5"/>
  <c r="D166" i="5"/>
  <c r="R82" i="5"/>
  <c r="L118" i="5"/>
  <c r="U64" i="5"/>
  <c r="C172" i="5"/>
  <c r="H142" i="5"/>
  <c r="U81" i="5" l="1"/>
  <c r="T83" i="5"/>
  <c r="J147" i="5"/>
  <c r="I149" i="5"/>
  <c r="D183" i="5"/>
  <c r="C185" i="5"/>
  <c r="AE14" i="5"/>
  <c r="AB35" i="5"/>
  <c r="H159" i="5"/>
  <c r="G161" i="5"/>
  <c r="I153" i="5"/>
  <c r="H155" i="5"/>
  <c r="T87" i="5"/>
  <c r="S89" i="5"/>
  <c r="W69" i="5"/>
  <c r="V71" i="5"/>
  <c r="X63" i="5"/>
  <c r="W65" i="5"/>
  <c r="AA49" i="5"/>
  <c r="V75" i="5"/>
  <c r="U77" i="5"/>
  <c r="F171" i="5"/>
  <c r="E173" i="5"/>
  <c r="AA42" i="5"/>
  <c r="K141" i="5"/>
  <c r="J143" i="5"/>
  <c r="R99" i="5"/>
  <c r="Q101" i="5"/>
  <c r="AC28" i="5"/>
  <c r="S93" i="5"/>
  <c r="R95" i="5"/>
  <c r="AD21" i="5"/>
  <c r="P111" i="5"/>
  <c r="O113" i="5"/>
  <c r="G165" i="5"/>
  <c r="F167" i="5"/>
  <c r="O117" i="5"/>
  <c r="N119" i="5"/>
  <c r="L135" i="5"/>
  <c r="K137" i="5"/>
  <c r="AE7" i="5"/>
  <c r="Q105" i="5"/>
  <c r="P107" i="5"/>
  <c r="E177" i="5"/>
  <c r="D179" i="5"/>
  <c r="N123" i="5"/>
  <c r="M125" i="5"/>
  <c r="M129" i="5"/>
  <c r="L131" i="5"/>
  <c r="S82" i="5"/>
  <c r="C188" i="5"/>
  <c r="C189" i="5" s="1"/>
  <c r="H148" i="5"/>
  <c r="J136" i="5"/>
  <c r="V64" i="5"/>
  <c r="E166" i="5"/>
  <c r="C178" i="5"/>
  <c r="O106" i="5"/>
  <c r="G154" i="5"/>
  <c r="L124" i="5"/>
  <c r="D172" i="5"/>
  <c r="N112" i="5"/>
  <c r="Q94" i="5"/>
  <c r="P100" i="5"/>
  <c r="U70" i="5"/>
  <c r="F160" i="5"/>
  <c r="I142" i="5"/>
  <c r="M118" i="5"/>
  <c r="T76" i="5"/>
  <c r="R88" i="5"/>
  <c r="K130" i="5"/>
  <c r="D189" i="5" l="1"/>
  <c r="C191" i="5"/>
  <c r="AF7" i="5"/>
  <c r="P117" i="5"/>
  <c r="O119" i="5"/>
  <c r="Q111" i="5"/>
  <c r="P113" i="5"/>
  <c r="S99" i="5"/>
  <c r="R101" i="5"/>
  <c r="AB42" i="5"/>
  <c r="AB49" i="5"/>
  <c r="Y63" i="5"/>
  <c r="X65" i="5"/>
  <c r="U87" i="5"/>
  <c r="T89" i="5"/>
  <c r="I159" i="5"/>
  <c r="H161" i="5"/>
  <c r="O123" i="5"/>
  <c r="N125" i="5"/>
  <c r="R105" i="5"/>
  <c r="Q107" i="5"/>
  <c r="AE21" i="5"/>
  <c r="T93" i="5"/>
  <c r="S95" i="5"/>
  <c r="AD28" i="5"/>
  <c r="G171" i="5"/>
  <c r="F173" i="5"/>
  <c r="AC35" i="5"/>
  <c r="AF14" i="5"/>
  <c r="K147" i="5"/>
  <c r="J149" i="5"/>
  <c r="M135" i="5"/>
  <c r="L137" i="5"/>
  <c r="H165" i="5"/>
  <c r="G167" i="5"/>
  <c r="L141" i="5"/>
  <c r="K143" i="5"/>
  <c r="X69" i="5"/>
  <c r="W71" i="5"/>
  <c r="J153" i="5"/>
  <c r="I155" i="5"/>
  <c r="N129" i="5"/>
  <c r="M131" i="5"/>
  <c r="F177" i="5"/>
  <c r="E179" i="5"/>
  <c r="W75" i="5"/>
  <c r="V77" i="5"/>
  <c r="E183" i="5"/>
  <c r="D185" i="5"/>
  <c r="V81" i="5"/>
  <c r="U83" i="5"/>
  <c r="T82" i="5"/>
  <c r="U76" i="5"/>
  <c r="J142" i="5"/>
  <c r="G160" i="5"/>
  <c r="Q100" i="5"/>
  <c r="M124" i="5"/>
  <c r="P106" i="5"/>
  <c r="D178" i="5"/>
  <c r="W64" i="5"/>
  <c r="I148" i="5"/>
  <c r="L130" i="5"/>
  <c r="N118" i="5"/>
  <c r="V70" i="5"/>
  <c r="E172" i="5"/>
  <c r="H154" i="5"/>
  <c r="F166" i="5"/>
  <c r="C184" i="5"/>
  <c r="S88" i="5"/>
  <c r="T88" i="5"/>
  <c r="R94" i="5"/>
  <c r="O112" i="5"/>
  <c r="K136" i="5"/>
  <c r="C194" i="5"/>
  <c r="C195" i="5" s="1"/>
  <c r="D195" i="5" l="1"/>
  <c r="C197" i="5"/>
  <c r="AD35" i="5"/>
  <c r="H171" i="5"/>
  <c r="G173" i="5"/>
  <c r="P123" i="5"/>
  <c r="O125" i="5"/>
  <c r="V87" i="5"/>
  <c r="U89" i="5"/>
  <c r="R111" i="5"/>
  <c r="Q113" i="5"/>
  <c r="W81" i="5"/>
  <c r="V83" i="5"/>
  <c r="X75" i="5"/>
  <c r="W77" i="5"/>
  <c r="O129" i="5"/>
  <c r="N131" i="5"/>
  <c r="Y69" i="5"/>
  <c r="X71" i="5"/>
  <c r="I165" i="5"/>
  <c r="H167" i="5"/>
  <c r="L147" i="5"/>
  <c r="K149" i="5"/>
  <c r="AE28" i="5"/>
  <c r="U93" i="5"/>
  <c r="T95" i="5"/>
  <c r="AG7" i="5"/>
  <c r="S105" i="5"/>
  <c r="R107" i="5"/>
  <c r="J159" i="5"/>
  <c r="I161" i="5"/>
  <c r="Z63" i="5"/>
  <c r="Y65" i="5"/>
  <c r="T99" i="5"/>
  <c r="S101" i="5"/>
  <c r="Q117" i="5"/>
  <c r="P119" i="5"/>
  <c r="F183" i="5"/>
  <c r="E185" i="5"/>
  <c r="G177" i="5"/>
  <c r="F179" i="5"/>
  <c r="K153" i="5"/>
  <c r="J155" i="5"/>
  <c r="M141" i="5"/>
  <c r="L143" i="5"/>
  <c r="N135" i="5"/>
  <c r="M137" i="5"/>
  <c r="AG14" i="5"/>
  <c r="AF21" i="5"/>
  <c r="AC49" i="5"/>
  <c r="AC42" i="5"/>
  <c r="E189" i="5"/>
  <c r="D191" i="5"/>
  <c r="X64" i="5"/>
  <c r="V76" i="5"/>
  <c r="C200" i="5"/>
  <c r="C201" i="5" s="1"/>
  <c r="S94" i="5"/>
  <c r="G166" i="5"/>
  <c r="F172" i="5"/>
  <c r="R100" i="5"/>
  <c r="D184" i="5"/>
  <c r="I154" i="5"/>
  <c r="O118" i="5"/>
  <c r="E178" i="5"/>
  <c r="K142" i="5"/>
  <c r="C190" i="5"/>
  <c r="M130" i="5"/>
  <c r="Q106" i="5"/>
  <c r="L136" i="5"/>
  <c r="P112" i="5"/>
  <c r="W70" i="5"/>
  <c r="J148" i="5"/>
  <c r="N124" i="5"/>
  <c r="H160" i="5"/>
  <c r="U82" i="5"/>
  <c r="D201" i="5" l="1"/>
  <c r="C203" i="5"/>
  <c r="AD49" i="5"/>
  <c r="O135" i="5"/>
  <c r="N137" i="5"/>
  <c r="L153" i="5"/>
  <c r="K155" i="5"/>
  <c r="R117" i="5"/>
  <c r="Q119" i="5"/>
  <c r="AA63" i="5"/>
  <c r="Z65" i="5"/>
  <c r="T105" i="5"/>
  <c r="S107" i="5"/>
  <c r="J165" i="5"/>
  <c r="I167" i="5"/>
  <c r="P129" i="5"/>
  <c r="O131" i="5"/>
  <c r="Y75" i="5"/>
  <c r="X77" i="5"/>
  <c r="S111" i="5"/>
  <c r="R113" i="5"/>
  <c r="Q123" i="5"/>
  <c r="P125" i="5"/>
  <c r="AE35" i="5"/>
  <c r="AD42" i="5"/>
  <c r="V93" i="5"/>
  <c r="U95" i="5"/>
  <c r="N141" i="5"/>
  <c r="M143" i="5"/>
  <c r="H177" i="5"/>
  <c r="G179" i="5"/>
  <c r="G183" i="5"/>
  <c r="F185" i="5"/>
  <c r="U99" i="5"/>
  <c r="T101" i="5"/>
  <c r="K159" i="5"/>
  <c r="J161" i="5"/>
  <c r="AF28" i="5"/>
  <c r="M147" i="5"/>
  <c r="L149" i="5"/>
  <c r="Z69" i="5"/>
  <c r="Y71" i="5"/>
  <c r="X81" i="5"/>
  <c r="W83" i="5"/>
  <c r="W87" i="5"/>
  <c r="V89" i="5"/>
  <c r="I171" i="5"/>
  <c r="H173" i="5"/>
  <c r="F189" i="5"/>
  <c r="E191" i="5"/>
  <c r="AG21" i="5"/>
  <c r="AG8" i="5"/>
  <c r="E195" i="5"/>
  <c r="D197" i="5"/>
  <c r="I160" i="5"/>
  <c r="F178" i="5"/>
  <c r="W76" i="5"/>
  <c r="R106" i="5"/>
  <c r="G172" i="5"/>
  <c r="L142" i="5"/>
  <c r="E184" i="5"/>
  <c r="O124" i="5"/>
  <c r="M136" i="5"/>
  <c r="D190" i="5"/>
  <c r="U88" i="5"/>
  <c r="S100" i="5"/>
  <c r="H166" i="5"/>
  <c r="Y64" i="5"/>
  <c r="K148" i="5"/>
  <c r="Q112" i="5"/>
  <c r="T94" i="5"/>
  <c r="V82" i="5"/>
  <c r="X70" i="5"/>
  <c r="N130" i="5"/>
  <c r="P118" i="5"/>
  <c r="J154" i="5"/>
  <c r="C196" i="5"/>
  <c r="AG28" i="5" l="1"/>
  <c r="V99" i="5"/>
  <c r="U101" i="5"/>
  <c r="I177" i="5"/>
  <c r="H179" i="5"/>
  <c r="T111" i="5"/>
  <c r="S113" i="5"/>
  <c r="Q129" i="5"/>
  <c r="P131" i="5"/>
  <c r="U105" i="5"/>
  <c r="T107" i="5"/>
  <c r="S117" i="5"/>
  <c r="R119" i="5"/>
  <c r="M153" i="5"/>
  <c r="L155" i="5"/>
  <c r="AE49" i="5"/>
  <c r="H183" i="5"/>
  <c r="G185" i="5"/>
  <c r="O141" i="5"/>
  <c r="N143" i="5"/>
  <c r="R123" i="5"/>
  <c r="Q125" i="5"/>
  <c r="F195" i="5"/>
  <c r="E197" i="5"/>
  <c r="G189" i="5"/>
  <c r="F191" i="5"/>
  <c r="X87" i="5"/>
  <c r="W89" i="5"/>
  <c r="N147" i="5"/>
  <c r="M149" i="5"/>
  <c r="Z75" i="5"/>
  <c r="Y77" i="5"/>
  <c r="K165" i="5"/>
  <c r="J167" i="5"/>
  <c r="AB63" i="5"/>
  <c r="AA65" i="5"/>
  <c r="P135" i="5"/>
  <c r="O137" i="5"/>
  <c r="L159" i="5"/>
  <c r="K161" i="5"/>
  <c r="W93" i="5"/>
  <c r="V95" i="5"/>
  <c r="J171" i="5"/>
  <c r="I173" i="5"/>
  <c r="Y81" i="5"/>
  <c r="X83" i="5"/>
  <c r="AA69" i="5"/>
  <c r="Z71" i="5"/>
  <c r="AE42" i="5"/>
  <c r="AF35" i="5"/>
  <c r="E201" i="5"/>
  <c r="D203" i="5"/>
  <c r="P124" i="5"/>
  <c r="Q118" i="5"/>
  <c r="Z64" i="5"/>
  <c r="I166" i="5"/>
  <c r="V88" i="5"/>
  <c r="E190" i="5"/>
  <c r="M142" i="5"/>
  <c r="S106" i="5"/>
  <c r="G178" i="5"/>
  <c r="U94" i="5"/>
  <c r="R112" i="5"/>
  <c r="W82" i="5"/>
  <c r="L148" i="5"/>
  <c r="C202" i="5"/>
  <c r="T100" i="5"/>
  <c r="N136" i="5"/>
  <c r="F184" i="5"/>
  <c r="H172" i="5"/>
  <c r="J160" i="5"/>
  <c r="Y70" i="5"/>
  <c r="D196" i="5"/>
  <c r="K154" i="5"/>
  <c r="O130" i="5"/>
  <c r="X76" i="5"/>
  <c r="AG35" i="5" l="1"/>
  <c r="AB69" i="5"/>
  <c r="AA71" i="5"/>
  <c r="K171" i="5"/>
  <c r="J173" i="5"/>
  <c r="M159" i="5"/>
  <c r="L161" i="5"/>
  <c r="L165" i="5"/>
  <c r="K167" i="5"/>
  <c r="O147" i="5"/>
  <c r="N149" i="5"/>
  <c r="Y87" i="5"/>
  <c r="X89" i="5"/>
  <c r="T117" i="5"/>
  <c r="S119" i="5"/>
  <c r="R129" i="5"/>
  <c r="Q131" i="5"/>
  <c r="J177" i="5"/>
  <c r="I179" i="5"/>
  <c r="AG29" i="5"/>
  <c r="S123" i="5"/>
  <c r="R125" i="5"/>
  <c r="I183" i="5"/>
  <c r="H185" i="5"/>
  <c r="E203" i="5"/>
  <c r="F201" i="5"/>
  <c r="E202" i="5"/>
  <c r="Z81" i="5"/>
  <c r="Y83" i="5"/>
  <c r="X93" i="5"/>
  <c r="W95" i="5"/>
  <c r="Q135" i="5"/>
  <c r="P137" i="5"/>
  <c r="AC63" i="5"/>
  <c r="AB65" i="5"/>
  <c r="AA75" i="5"/>
  <c r="Z77" i="5"/>
  <c r="H189" i="5"/>
  <c r="G191" i="5"/>
  <c r="G195" i="5"/>
  <c r="F197" i="5"/>
  <c r="AF49" i="5"/>
  <c r="N153" i="5"/>
  <c r="M155" i="5"/>
  <c r="V105" i="5"/>
  <c r="U107" i="5"/>
  <c r="U111" i="5"/>
  <c r="T113" i="5"/>
  <c r="W99" i="5"/>
  <c r="V101" i="5"/>
  <c r="AF42" i="5"/>
  <c r="P141" i="5"/>
  <c r="O143" i="5"/>
  <c r="P130" i="5"/>
  <c r="E196" i="5"/>
  <c r="S112" i="5"/>
  <c r="J166" i="5"/>
  <c r="Y76" i="5"/>
  <c r="K160" i="5"/>
  <c r="G184" i="5"/>
  <c r="O136" i="5"/>
  <c r="D202" i="5"/>
  <c r="N142" i="5"/>
  <c r="F190" i="5"/>
  <c r="R118" i="5"/>
  <c r="L154" i="5"/>
  <c r="Z70" i="5"/>
  <c r="I172" i="5"/>
  <c r="X82" i="5"/>
  <c r="T106" i="5"/>
  <c r="U100" i="5"/>
  <c r="M148" i="5"/>
  <c r="V94" i="5"/>
  <c r="H178" i="5"/>
  <c r="W88" i="5"/>
  <c r="AA64" i="5"/>
  <c r="Q124" i="5"/>
  <c r="AG42" i="5" l="1"/>
  <c r="X99" i="5"/>
  <c r="W101" i="5"/>
  <c r="W105" i="5"/>
  <c r="V107" i="5"/>
  <c r="AG49" i="5"/>
  <c r="T123" i="5"/>
  <c r="S125" i="5"/>
  <c r="K177" i="5"/>
  <c r="J179" i="5"/>
  <c r="U117" i="5"/>
  <c r="T119" i="5"/>
  <c r="P147" i="5"/>
  <c r="O149" i="5"/>
  <c r="N159" i="5"/>
  <c r="M161" i="5"/>
  <c r="AC69" i="5"/>
  <c r="AB71" i="5"/>
  <c r="Q141" i="5"/>
  <c r="P143" i="5"/>
  <c r="I189" i="5"/>
  <c r="H191" i="5"/>
  <c r="AB75" i="5"/>
  <c r="AA77" i="5"/>
  <c r="R135" i="5"/>
  <c r="Q137" i="5"/>
  <c r="AA81" i="5"/>
  <c r="Z83" i="5"/>
  <c r="V111" i="5"/>
  <c r="U113" i="5"/>
  <c r="O153" i="5"/>
  <c r="N155" i="5"/>
  <c r="J183" i="5"/>
  <c r="I185" i="5"/>
  <c r="S129" i="5"/>
  <c r="R131" i="5"/>
  <c r="Z87" i="5"/>
  <c r="Y89" i="5"/>
  <c r="M165" i="5"/>
  <c r="L167" i="5"/>
  <c r="L171" i="5"/>
  <c r="K173" i="5"/>
  <c r="H195" i="5"/>
  <c r="G197" i="5"/>
  <c r="AD63" i="5"/>
  <c r="AC65" i="5"/>
  <c r="Y93" i="5"/>
  <c r="X95" i="5"/>
  <c r="F203" i="5"/>
  <c r="G201" i="5"/>
  <c r="F202" i="5"/>
  <c r="I178" i="5"/>
  <c r="S118" i="5"/>
  <c r="K166" i="5"/>
  <c r="F196" i="5"/>
  <c r="R124" i="5"/>
  <c r="N148" i="5"/>
  <c r="J172" i="5"/>
  <c r="H184" i="5"/>
  <c r="G190" i="5"/>
  <c r="U106" i="5"/>
  <c r="O142" i="5"/>
  <c r="Z76" i="5"/>
  <c r="Q130" i="5"/>
  <c r="X88" i="5"/>
  <c r="M154" i="5"/>
  <c r="AB64" i="5"/>
  <c r="W94" i="5"/>
  <c r="V100" i="5"/>
  <c r="Y82" i="5"/>
  <c r="AA70" i="5"/>
  <c r="P136" i="5"/>
  <c r="L160" i="5"/>
  <c r="T112" i="5"/>
  <c r="Z93" i="5" l="1"/>
  <c r="Y95" i="5"/>
  <c r="Y99" i="5"/>
  <c r="X101" i="5"/>
  <c r="G203" i="5"/>
  <c r="G202" i="5"/>
  <c r="H201" i="5"/>
  <c r="N165" i="5"/>
  <c r="M167" i="5"/>
  <c r="T129" i="5"/>
  <c r="S131" i="5"/>
  <c r="P153" i="5"/>
  <c r="O155" i="5"/>
  <c r="S135" i="5"/>
  <c r="R137" i="5"/>
  <c r="J189" i="5"/>
  <c r="I191" i="5"/>
  <c r="AD69" i="5"/>
  <c r="AC71" i="5"/>
  <c r="V117" i="5"/>
  <c r="U119" i="5"/>
  <c r="U123" i="5"/>
  <c r="T125" i="5"/>
  <c r="AG43" i="5"/>
  <c r="AE63" i="5"/>
  <c r="AD65" i="5"/>
  <c r="I195" i="5"/>
  <c r="H197" i="5"/>
  <c r="X105" i="5"/>
  <c r="W107" i="5"/>
  <c r="M171" i="5"/>
  <c r="L173" i="5"/>
  <c r="AA87" i="5"/>
  <c r="Z89" i="5"/>
  <c r="K183" i="5"/>
  <c r="J185" i="5"/>
  <c r="W111" i="5"/>
  <c r="V113" i="5"/>
  <c r="AB81" i="5"/>
  <c r="AA83" i="5"/>
  <c r="AC75" i="5"/>
  <c r="AB77" i="5"/>
  <c r="R141" i="5"/>
  <c r="Q143" i="5"/>
  <c r="O159" i="5"/>
  <c r="N161" i="5"/>
  <c r="Q147" i="5"/>
  <c r="P149" i="5"/>
  <c r="L177" i="5"/>
  <c r="K179" i="5"/>
  <c r="H190" i="5"/>
  <c r="AB70" i="5"/>
  <c r="W100" i="5"/>
  <c r="N154" i="5"/>
  <c r="R130" i="5"/>
  <c r="G196" i="5"/>
  <c r="T118" i="5"/>
  <c r="M160" i="5"/>
  <c r="AC64" i="5"/>
  <c r="O148" i="5"/>
  <c r="U112" i="5"/>
  <c r="Q136" i="5"/>
  <c r="Y88" i="5"/>
  <c r="AA76" i="5"/>
  <c r="S124" i="5"/>
  <c r="L166" i="5"/>
  <c r="J178" i="5"/>
  <c r="P142" i="5"/>
  <c r="Z82" i="5"/>
  <c r="X94" i="5"/>
  <c r="V106" i="5"/>
  <c r="I184" i="5"/>
  <c r="K172" i="5"/>
  <c r="AF63" i="5" l="1"/>
  <c r="AE65" i="5"/>
  <c r="R147" i="5"/>
  <c r="Q149" i="5"/>
  <c r="S141" i="5"/>
  <c r="R143" i="5"/>
  <c r="AC81" i="5"/>
  <c r="AB83" i="5"/>
  <c r="L183" i="5"/>
  <c r="K185" i="5"/>
  <c r="N171" i="5"/>
  <c r="M173" i="5"/>
  <c r="V123" i="5"/>
  <c r="U125" i="5"/>
  <c r="K189" i="5"/>
  <c r="J191" i="5"/>
  <c r="Q153" i="5"/>
  <c r="P155" i="5"/>
  <c r="O165" i="5"/>
  <c r="N167" i="5"/>
  <c r="Y105" i="5"/>
  <c r="X107" i="5"/>
  <c r="J195" i="5"/>
  <c r="I197" i="5"/>
  <c r="H203" i="5"/>
  <c r="I201" i="5"/>
  <c r="H202" i="5"/>
  <c r="Z99" i="5"/>
  <c r="Y101" i="5"/>
  <c r="M177" i="5"/>
  <c r="L179" i="5"/>
  <c r="P159" i="5"/>
  <c r="O161" i="5"/>
  <c r="AD75" i="5"/>
  <c r="AC77" i="5"/>
  <c r="X111" i="5"/>
  <c r="W113" i="5"/>
  <c r="AB87" i="5"/>
  <c r="AA89" i="5"/>
  <c r="W117" i="5"/>
  <c r="V119" i="5"/>
  <c r="AE69" i="5"/>
  <c r="AD71" i="5"/>
  <c r="T135" i="5"/>
  <c r="S137" i="5"/>
  <c r="U129" i="5"/>
  <c r="T131" i="5"/>
  <c r="AA93" i="5"/>
  <c r="Z95" i="5"/>
  <c r="L172" i="5"/>
  <c r="T124" i="5"/>
  <c r="V112" i="5"/>
  <c r="N160" i="5"/>
  <c r="W106" i="5"/>
  <c r="K178" i="5"/>
  <c r="AB76" i="5"/>
  <c r="H196" i="5"/>
  <c r="O154" i="5"/>
  <c r="AC70" i="5"/>
  <c r="J184" i="5"/>
  <c r="Y94" i="5"/>
  <c r="R136" i="5"/>
  <c r="X100" i="5"/>
  <c r="I190" i="5"/>
  <c r="AA82" i="5"/>
  <c r="P148" i="5"/>
  <c r="Q142" i="5"/>
  <c r="M166" i="5"/>
  <c r="Z88" i="5"/>
  <c r="AD64" i="5"/>
  <c r="U118" i="5"/>
  <c r="S130" i="5"/>
  <c r="V129" i="5" l="1"/>
  <c r="U131" i="5"/>
  <c r="I203" i="5"/>
  <c r="J201" i="5"/>
  <c r="I202" i="5"/>
  <c r="AF69" i="5"/>
  <c r="AE71" i="5"/>
  <c r="AE75" i="5"/>
  <c r="AD77" i="5"/>
  <c r="AG58" i="5"/>
  <c r="W123" i="5"/>
  <c r="V125" i="5"/>
  <c r="Z105" i="5"/>
  <c r="Y107" i="5"/>
  <c r="O171" i="5"/>
  <c r="N173" i="5"/>
  <c r="AD81" i="5"/>
  <c r="AC83" i="5"/>
  <c r="S147" i="5"/>
  <c r="R149" i="5"/>
  <c r="AC87" i="5"/>
  <c r="AB89" i="5"/>
  <c r="N177" i="5"/>
  <c r="M179" i="5"/>
  <c r="R153" i="5"/>
  <c r="Q155" i="5"/>
  <c r="AB93" i="5"/>
  <c r="AA95" i="5"/>
  <c r="U135" i="5"/>
  <c r="T137" i="5"/>
  <c r="X117" i="5"/>
  <c r="W119" i="5"/>
  <c r="Y111" i="5"/>
  <c r="X113" i="5"/>
  <c r="Q159" i="5"/>
  <c r="P161" i="5"/>
  <c r="AA99" i="5"/>
  <c r="Z101" i="5"/>
  <c r="P165" i="5"/>
  <c r="O167" i="5"/>
  <c r="L189" i="5"/>
  <c r="K191" i="5"/>
  <c r="K195" i="5"/>
  <c r="J197" i="5"/>
  <c r="M183" i="5"/>
  <c r="L185" i="5"/>
  <c r="T141" i="5"/>
  <c r="S143" i="5"/>
  <c r="AG63" i="5"/>
  <c r="AG65" i="5" s="1"/>
  <c r="AF65" i="5"/>
  <c r="V118" i="5"/>
  <c r="AA88" i="5"/>
  <c r="R142" i="5"/>
  <c r="Y100" i="5"/>
  <c r="S136" i="5"/>
  <c r="L178" i="5"/>
  <c r="O160" i="5"/>
  <c r="U124" i="5"/>
  <c r="K184" i="5"/>
  <c r="N166" i="5"/>
  <c r="J190" i="5"/>
  <c r="Z94" i="5"/>
  <c r="AD70" i="5"/>
  <c r="P154" i="5"/>
  <c r="M172" i="5"/>
  <c r="AB82" i="5"/>
  <c r="I196" i="5"/>
  <c r="T130" i="5"/>
  <c r="AE64" i="5"/>
  <c r="Q148" i="5"/>
  <c r="AC76" i="5"/>
  <c r="X106" i="5"/>
  <c r="W112" i="5"/>
  <c r="M189" i="5" l="1"/>
  <c r="L191" i="5"/>
  <c r="AB99" i="5"/>
  <c r="AA101" i="5"/>
  <c r="Z111" i="5"/>
  <c r="Y113" i="5"/>
  <c r="V135" i="5"/>
  <c r="U137" i="5"/>
  <c r="S153" i="5"/>
  <c r="R155" i="5"/>
  <c r="AD87" i="5"/>
  <c r="AC89" i="5"/>
  <c r="X123" i="5"/>
  <c r="W125" i="5"/>
  <c r="AF75" i="5"/>
  <c r="AE77" i="5"/>
  <c r="J203" i="5"/>
  <c r="K201" i="5"/>
  <c r="J202" i="5"/>
  <c r="U141" i="5"/>
  <c r="T143" i="5"/>
  <c r="AE81" i="5"/>
  <c r="AD83" i="5"/>
  <c r="L195" i="5"/>
  <c r="K197" i="5"/>
  <c r="Q165" i="5"/>
  <c r="P167" i="5"/>
  <c r="R159" i="5"/>
  <c r="Q161" i="5"/>
  <c r="Y117" i="5"/>
  <c r="X119" i="5"/>
  <c r="AC93" i="5"/>
  <c r="AB95" i="5"/>
  <c r="O177" i="5"/>
  <c r="N179" i="5"/>
  <c r="AA105" i="5"/>
  <c r="Z107" i="5"/>
  <c r="AG69" i="5"/>
  <c r="AF71" i="5"/>
  <c r="N183" i="5"/>
  <c r="M185" i="5"/>
  <c r="T147" i="5"/>
  <c r="S149" i="5"/>
  <c r="P171" i="5"/>
  <c r="O173" i="5"/>
  <c r="W129" i="5"/>
  <c r="V131" i="5"/>
  <c r="M178" i="5"/>
  <c r="X112" i="5"/>
  <c r="R148" i="5"/>
  <c r="AC82" i="5"/>
  <c r="AA94" i="5"/>
  <c r="V124" i="5"/>
  <c r="T136" i="5"/>
  <c r="S142" i="5"/>
  <c r="Y106" i="5"/>
  <c r="AF64" i="5"/>
  <c r="J196" i="5"/>
  <c r="K190" i="5"/>
  <c r="AB88" i="5"/>
  <c r="W118" i="5"/>
  <c r="AD76" i="5"/>
  <c r="U130" i="5"/>
  <c r="Q154" i="5"/>
  <c r="O166" i="5"/>
  <c r="N172" i="5"/>
  <c r="AE70" i="5"/>
  <c r="L184" i="5"/>
  <c r="P160" i="5"/>
  <c r="Z100" i="5"/>
  <c r="AI66" i="5" l="1"/>
  <c r="AI72" i="5"/>
  <c r="AG70" i="5"/>
  <c r="AG71" i="5"/>
  <c r="P177" i="5"/>
  <c r="O179" i="5"/>
  <c r="Z117" i="5"/>
  <c r="Y119" i="5"/>
  <c r="R165" i="5"/>
  <c r="Q167" i="5"/>
  <c r="AF81" i="5"/>
  <c r="AE83" i="5"/>
  <c r="K203" i="5"/>
  <c r="L201" i="5"/>
  <c r="K202" i="5"/>
  <c r="X129" i="5"/>
  <c r="W131" i="5"/>
  <c r="U147" i="5"/>
  <c r="T149" i="5"/>
  <c r="Y123" i="5"/>
  <c r="X125" i="5"/>
  <c r="AE87" i="5"/>
  <c r="AD89" i="5"/>
  <c r="W135" i="5"/>
  <c r="V137" i="5"/>
  <c r="AC99" i="5"/>
  <c r="AB101" i="5"/>
  <c r="O183" i="5"/>
  <c r="N185" i="5"/>
  <c r="AB105" i="5"/>
  <c r="AA107" i="5"/>
  <c r="AD93" i="5"/>
  <c r="AC95" i="5"/>
  <c r="S159" i="5"/>
  <c r="R161" i="5"/>
  <c r="M195" i="5"/>
  <c r="L197" i="5"/>
  <c r="V141" i="5"/>
  <c r="U143" i="5"/>
  <c r="Q171" i="5"/>
  <c r="P173" i="5"/>
  <c r="AG75" i="5"/>
  <c r="AG77" i="5" s="1"/>
  <c r="AF77" i="5"/>
  <c r="T153" i="5"/>
  <c r="S155" i="5"/>
  <c r="AA111" i="5"/>
  <c r="Z113" i="5"/>
  <c r="N189" i="5"/>
  <c r="M191" i="5"/>
  <c r="AG64" i="5"/>
  <c r="AE76" i="5"/>
  <c r="Y112" i="5"/>
  <c r="M184" i="5"/>
  <c r="O172" i="5"/>
  <c r="R154" i="5"/>
  <c r="K196" i="5"/>
  <c r="Z106" i="5"/>
  <c r="AD82" i="5"/>
  <c r="W124" i="5"/>
  <c r="AA100" i="5"/>
  <c r="Q160" i="5"/>
  <c r="P166" i="5"/>
  <c r="U136" i="5"/>
  <c r="S148" i="5"/>
  <c r="N178" i="5"/>
  <c r="AC88" i="5"/>
  <c r="AF70" i="5"/>
  <c r="V130" i="5"/>
  <c r="X118" i="5"/>
  <c r="L190" i="5"/>
  <c r="T142" i="5"/>
  <c r="AB94" i="5"/>
  <c r="AK66" i="5" l="1"/>
  <c r="W141" i="5"/>
  <c r="V143" i="5"/>
  <c r="T159" i="5"/>
  <c r="S161" i="5"/>
  <c r="AC105" i="5"/>
  <c r="AB107" i="5"/>
  <c r="AD99" i="5"/>
  <c r="AC101" i="5"/>
  <c r="AF87" i="5"/>
  <c r="AE89" i="5"/>
  <c r="V147" i="5"/>
  <c r="U149" i="5"/>
  <c r="L203" i="5"/>
  <c r="M201" i="5"/>
  <c r="L202" i="5"/>
  <c r="AB111" i="5"/>
  <c r="AA113" i="5"/>
  <c r="S165" i="5"/>
  <c r="R167" i="5"/>
  <c r="Q177" i="5"/>
  <c r="P179" i="5"/>
  <c r="R171" i="5"/>
  <c r="Q173" i="5"/>
  <c r="N195" i="5"/>
  <c r="M197" i="5"/>
  <c r="AE93" i="5"/>
  <c r="AD95" i="5"/>
  <c r="P183" i="5"/>
  <c r="O185" i="5"/>
  <c r="X135" i="5"/>
  <c r="W137" i="5"/>
  <c r="Z123" i="5"/>
  <c r="Y125" i="5"/>
  <c r="Y129" i="5"/>
  <c r="X131" i="5"/>
  <c r="O189" i="5"/>
  <c r="N191" i="5"/>
  <c r="U153" i="5"/>
  <c r="T155" i="5"/>
  <c r="AG81" i="5"/>
  <c r="AF83" i="5"/>
  <c r="AA117" i="5"/>
  <c r="Z119" i="5"/>
  <c r="AK72" i="5"/>
  <c r="Q166" i="5"/>
  <c r="W130" i="5"/>
  <c r="AD88" i="5"/>
  <c r="AA106" i="5"/>
  <c r="S154" i="5"/>
  <c r="AF76" i="5"/>
  <c r="AC94" i="5"/>
  <c r="M190" i="5"/>
  <c r="T148" i="5"/>
  <c r="AE82" i="5"/>
  <c r="N184" i="5"/>
  <c r="V136" i="5"/>
  <c r="R160" i="5"/>
  <c r="X124" i="5"/>
  <c r="P172" i="5"/>
  <c r="Z112" i="5"/>
  <c r="AB100" i="5"/>
  <c r="U142" i="5"/>
  <c r="Y118" i="5"/>
  <c r="O178" i="5"/>
  <c r="L196" i="5"/>
  <c r="AA123" i="5" l="1"/>
  <c r="Z125" i="5"/>
  <c r="R177" i="5"/>
  <c r="Q179" i="5"/>
  <c r="AG82" i="5"/>
  <c r="AG83" i="5"/>
  <c r="W147" i="5"/>
  <c r="V149" i="5"/>
  <c r="AE99" i="5"/>
  <c r="AD101" i="5"/>
  <c r="U159" i="5"/>
  <c r="T161" i="5"/>
  <c r="P189" i="5"/>
  <c r="O191" i="5"/>
  <c r="O195" i="5"/>
  <c r="N197" i="5"/>
  <c r="V153" i="5"/>
  <c r="U155" i="5"/>
  <c r="Z129" i="5"/>
  <c r="Y131" i="5"/>
  <c r="Y135" i="5"/>
  <c r="X137" i="5"/>
  <c r="AF93" i="5"/>
  <c r="AE95" i="5"/>
  <c r="S171" i="5"/>
  <c r="R173" i="5"/>
  <c r="T165" i="5"/>
  <c r="S167" i="5"/>
  <c r="M203" i="5"/>
  <c r="N201" i="5"/>
  <c r="M202" i="5"/>
  <c r="Q183" i="5"/>
  <c r="P185" i="5"/>
  <c r="AC111" i="5"/>
  <c r="AB113" i="5"/>
  <c r="AB117" i="5"/>
  <c r="AA119" i="5"/>
  <c r="AG87" i="5"/>
  <c r="AG89" i="5" s="1"/>
  <c r="AF89" i="5"/>
  <c r="AD105" i="5"/>
  <c r="AC107" i="5"/>
  <c r="X141" i="5"/>
  <c r="W143" i="5"/>
  <c r="AI84" i="5"/>
  <c r="AI78" i="5"/>
  <c r="AG76" i="5"/>
  <c r="V142" i="5"/>
  <c r="N190" i="5"/>
  <c r="Y124" i="5"/>
  <c r="W136" i="5"/>
  <c r="Q172" i="5"/>
  <c r="X130" i="5"/>
  <c r="P178" i="5"/>
  <c r="M196" i="5"/>
  <c r="Z118" i="5"/>
  <c r="AA112" i="5"/>
  <c r="O184" i="5"/>
  <c r="AD94" i="5"/>
  <c r="T154" i="5"/>
  <c r="AF82" i="5"/>
  <c r="AB106" i="5"/>
  <c r="AC100" i="5"/>
  <c r="S160" i="5"/>
  <c r="U148" i="5"/>
  <c r="AE88" i="5"/>
  <c r="R166" i="5"/>
  <c r="AC117" i="5" l="1"/>
  <c r="AB119" i="5"/>
  <c r="R183" i="5"/>
  <c r="Q185" i="5"/>
  <c r="AE105" i="5"/>
  <c r="AD107" i="5"/>
  <c r="U165" i="5"/>
  <c r="T167" i="5"/>
  <c r="AG93" i="5"/>
  <c r="AG95" i="5" s="1"/>
  <c r="AF95" i="5"/>
  <c r="AA129" i="5"/>
  <c r="Z131" i="5"/>
  <c r="P195" i="5"/>
  <c r="O197" i="5"/>
  <c r="V159" i="5"/>
  <c r="U161" i="5"/>
  <c r="X147" i="5"/>
  <c r="W149" i="5"/>
  <c r="S177" i="5"/>
  <c r="R179" i="5"/>
  <c r="AD111" i="5"/>
  <c r="AC113" i="5"/>
  <c r="N203" i="5"/>
  <c r="N202" i="5"/>
  <c r="O201" i="5"/>
  <c r="Y141" i="5"/>
  <c r="X143" i="5"/>
  <c r="T171" i="5"/>
  <c r="S173" i="5"/>
  <c r="Z135" i="5"/>
  <c r="Y137" i="5"/>
  <c r="W153" i="5"/>
  <c r="V155" i="5"/>
  <c r="Q189" i="5"/>
  <c r="P191" i="5"/>
  <c r="AF99" i="5"/>
  <c r="AE101" i="5"/>
  <c r="AB123" i="5"/>
  <c r="AA125" i="5"/>
  <c r="AK78" i="5"/>
  <c r="AK84" i="5"/>
  <c r="V148" i="5"/>
  <c r="AD100" i="5"/>
  <c r="AE94" i="5"/>
  <c r="X136" i="5"/>
  <c r="AA118" i="5"/>
  <c r="Y130" i="5"/>
  <c r="AF88" i="5"/>
  <c r="AC106" i="5"/>
  <c r="U154" i="5"/>
  <c r="N196" i="5"/>
  <c r="Q178" i="5"/>
  <c r="W142" i="5"/>
  <c r="S166" i="5"/>
  <c r="O190" i="5"/>
  <c r="T160" i="5"/>
  <c r="P184" i="5"/>
  <c r="AB112" i="5"/>
  <c r="R172" i="5"/>
  <c r="Z124" i="5"/>
  <c r="O203" i="5" l="1"/>
  <c r="P201" i="5"/>
  <c r="O202" i="5"/>
  <c r="AE111" i="5"/>
  <c r="AD113" i="5"/>
  <c r="Y147" i="5"/>
  <c r="X149" i="5"/>
  <c r="Q195" i="5"/>
  <c r="P197" i="5"/>
  <c r="AG99" i="5"/>
  <c r="AF101" i="5"/>
  <c r="X153" i="5"/>
  <c r="W155" i="5"/>
  <c r="U171" i="5"/>
  <c r="T173" i="5"/>
  <c r="S183" i="5"/>
  <c r="R185" i="5"/>
  <c r="T177" i="5"/>
  <c r="S179" i="5"/>
  <c r="W159" i="5"/>
  <c r="V161" i="5"/>
  <c r="AB129" i="5"/>
  <c r="AA131" i="5"/>
  <c r="V165" i="5"/>
  <c r="U167" i="5"/>
  <c r="AC123" i="5"/>
  <c r="AB125" i="5"/>
  <c r="R189" i="5"/>
  <c r="Q191" i="5"/>
  <c r="AA135" i="5"/>
  <c r="Z137" i="5"/>
  <c r="Z141" i="5"/>
  <c r="Y143" i="5"/>
  <c r="AF105" i="5"/>
  <c r="AE107" i="5"/>
  <c r="AD117" i="5"/>
  <c r="AC119" i="5"/>
  <c r="AI90" i="5"/>
  <c r="AG88" i="5"/>
  <c r="Y136" i="5"/>
  <c r="S172" i="5"/>
  <c r="Q184" i="5"/>
  <c r="X142" i="5"/>
  <c r="O196" i="5"/>
  <c r="AD106" i="5"/>
  <c r="Z130" i="5"/>
  <c r="AE100" i="5"/>
  <c r="P190" i="5"/>
  <c r="AA124" i="5"/>
  <c r="AC112" i="5"/>
  <c r="U160" i="5"/>
  <c r="T166" i="5"/>
  <c r="R178" i="5"/>
  <c r="W148" i="5"/>
  <c r="V154" i="5"/>
  <c r="AB118" i="5"/>
  <c r="AF94" i="5"/>
  <c r="AA141" i="5" l="1"/>
  <c r="Z143" i="5"/>
  <c r="S189" i="5"/>
  <c r="R191" i="5"/>
  <c r="W165" i="5"/>
  <c r="V167" i="5"/>
  <c r="X159" i="5"/>
  <c r="W161" i="5"/>
  <c r="T183" i="5"/>
  <c r="S185" i="5"/>
  <c r="Y153" i="5"/>
  <c r="X155" i="5"/>
  <c r="R195" i="5"/>
  <c r="Q197" i="5"/>
  <c r="AF111" i="5"/>
  <c r="AE113" i="5"/>
  <c r="AE117" i="5"/>
  <c r="AD119" i="5"/>
  <c r="AB135" i="5"/>
  <c r="AA137" i="5"/>
  <c r="AD123" i="5"/>
  <c r="AC125" i="5"/>
  <c r="AC129" i="5"/>
  <c r="AB131" i="5"/>
  <c r="U177" i="5"/>
  <c r="T179" i="5"/>
  <c r="V171" i="5"/>
  <c r="U173" i="5"/>
  <c r="AG100" i="5"/>
  <c r="AG101" i="5"/>
  <c r="Z147" i="5"/>
  <c r="Y149" i="5"/>
  <c r="P203" i="5"/>
  <c r="Q201" i="5"/>
  <c r="P202" i="5"/>
  <c r="AG105" i="5"/>
  <c r="AG107" i="5" s="1"/>
  <c r="AF107" i="5"/>
  <c r="AI96" i="5"/>
  <c r="AI102" i="5"/>
  <c r="AK90" i="5"/>
  <c r="AG94" i="5"/>
  <c r="T172" i="5"/>
  <c r="U166" i="5"/>
  <c r="AE106" i="5"/>
  <c r="Y142" i="5"/>
  <c r="Q190" i="5"/>
  <c r="W154" i="5"/>
  <c r="X148" i="5"/>
  <c r="V160" i="5"/>
  <c r="AB124" i="5"/>
  <c r="AF100" i="5"/>
  <c r="R184" i="5"/>
  <c r="Z136" i="5"/>
  <c r="AD112" i="5"/>
  <c r="AC118" i="5"/>
  <c r="S178" i="5"/>
  <c r="AA130" i="5"/>
  <c r="P196" i="5"/>
  <c r="V177" i="5" l="1"/>
  <c r="U179" i="5"/>
  <c r="AE123" i="5"/>
  <c r="AD125" i="5"/>
  <c r="AG111" i="5"/>
  <c r="AF113" i="5"/>
  <c r="Z153" i="5"/>
  <c r="Y155" i="5"/>
  <c r="Y159" i="5"/>
  <c r="X161" i="5"/>
  <c r="T189" i="5"/>
  <c r="S191" i="5"/>
  <c r="AA147" i="5"/>
  <c r="Z149" i="5"/>
  <c r="W171" i="5"/>
  <c r="V173" i="5"/>
  <c r="AD129" i="5"/>
  <c r="AC131" i="5"/>
  <c r="AC135" i="5"/>
  <c r="AB137" i="5"/>
  <c r="Q203" i="5"/>
  <c r="R201" i="5"/>
  <c r="Q202" i="5"/>
  <c r="AF117" i="5"/>
  <c r="AE119" i="5"/>
  <c r="S195" i="5"/>
  <c r="R197" i="5"/>
  <c r="U183" i="5"/>
  <c r="T185" i="5"/>
  <c r="X165" i="5"/>
  <c r="W167" i="5"/>
  <c r="AB141" i="5"/>
  <c r="AA143" i="5"/>
  <c r="AK102" i="5"/>
  <c r="AK96" i="5"/>
  <c r="AB130" i="5"/>
  <c r="X154" i="5"/>
  <c r="AA136" i="5"/>
  <c r="W160" i="5"/>
  <c r="AF106" i="5"/>
  <c r="AD118" i="5"/>
  <c r="R190" i="5"/>
  <c r="U172" i="5"/>
  <c r="Q196" i="5"/>
  <c r="V166" i="5"/>
  <c r="T178" i="5"/>
  <c r="AE112" i="5"/>
  <c r="S184" i="5"/>
  <c r="AC124" i="5"/>
  <c r="Y148" i="5"/>
  <c r="Z142" i="5"/>
  <c r="U189" i="5" l="1"/>
  <c r="T191" i="5"/>
  <c r="AE129" i="5"/>
  <c r="AD131" i="5"/>
  <c r="AB147" i="5"/>
  <c r="AA149" i="5"/>
  <c r="Z159" i="5"/>
  <c r="Y161" i="5"/>
  <c r="AG112" i="5"/>
  <c r="AG113" i="5"/>
  <c r="AD135" i="5"/>
  <c r="AC137" i="5"/>
  <c r="AA153" i="5"/>
  <c r="Z155" i="5"/>
  <c r="AC141" i="5"/>
  <c r="AB143" i="5"/>
  <c r="V183" i="5"/>
  <c r="U185" i="5"/>
  <c r="AG117" i="5"/>
  <c r="AG119" i="5" s="1"/>
  <c r="AF119" i="5"/>
  <c r="AF123" i="5"/>
  <c r="AE125" i="5"/>
  <c r="X171" i="5"/>
  <c r="W173" i="5"/>
  <c r="Y165" i="5"/>
  <c r="X167" i="5"/>
  <c r="T195" i="5"/>
  <c r="S197" i="5"/>
  <c r="R203" i="5"/>
  <c r="S201" i="5"/>
  <c r="R202" i="5"/>
  <c r="W177" i="5"/>
  <c r="V179" i="5"/>
  <c r="AI108" i="5"/>
  <c r="AI114" i="5"/>
  <c r="AG106" i="5"/>
  <c r="U178" i="5"/>
  <c r="Y154" i="5"/>
  <c r="Z148" i="5"/>
  <c r="T184" i="5"/>
  <c r="V172" i="5"/>
  <c r="X160" i="5"/>
  <c r="AA142" i="5"/>
  <c r="R196" i="5"/>
  <c r="S190" i="5"/>
  <c r="AC130" i="5"/>
  <c r="AE118" i="5"/>
  <c r="AD124" i="5"/>
  <c r="AF112" i="5"/>
  <c r="W166" i="5"/>
  <c r="AB136" i="5"/>
  <c r="Z165" i="5" l="1"/>
  <c r="Y167" i="5"/>
  <c r="X177" i="5"/>
  <c r="W179" i="5"/>
  <c r="Y171" i="5"/>
  <c r="X173" i="5"/>
  <c r="AD141" i="5"/>
  <c r="AC143" i="5"/>
  <c r="AE135" i="5"/>
  <c r="AD137" i="5"/>
  <c r="AA159" i="5"/>
  <c r="Z161" i="5"/>
  <c r="AF129" i="5"/>
  <c r="AE131" i="5"/>
  <c r="U195" i="5"/>
  <c r="T197" i="5"/>
  <c r="S203" i="5"/>
  <c r="T201" i="5"/>
  <c r="S202" i="5"/>
  <c r="AG123" i="5"/>
  <c r="AG125" i="5" s="1"/>
  <c r="AF125" i="5"/>
  <c r="W183" i="5"/>
  <c r="V185" i="5"/>
  <c r="AB153" i="5"/>
  <c r="AA155" i="5"/>
  <c r="AC147" i="5"/>
  <c r="AB149" i="5"/>
  <c r="V189" i="5"/>
  <c r="U191" i="5"/>
  <c r="AK114" i="5"/>
  <c r="AK108" i="5"/>
  <c r="Y160" i="5"/>
  <c r="AD130" i="5"/>
  <c r="S196" i="5"/>
  <c r="Z154" i="5"/>
  <c r="AE124" i="5"/>
  <c r="AA148" i="5"/>
  <c r="AC136" i="5"/>
  <c r="AB142" i="5"/>
  <c r="U184" i="5"/>
  <c r="V178" i="5"/>
  <c r="X166" i="5"/>
  <c r="AF118" i="5"/>
  <c r="T190" i="5"/>
  <c r="W172" i="5"/>
  <c r="AF131" i="5" l="1"/>
  <c r="AF130" i="5"/>
  <c r="AG129" i="5"/>
  <c r="AF135" i="5"/>
  <c r="AE137" i="5"/>
  <c r="Z171" i="5"/>
  <c r="Y173" i="5"/>
  <c r="W189" i="5"/>
  <c r="V191" i="5"/>
  <c r="AC153" i="5"/>
  <c r="AB155" i="5"/>
  <c r="Y177" i="5"/>
  <c r="X179" i="5"/>
  <c r="V195" i="5"/>
  <c r="U197" i="5"/>
  <c r="AB159" i="5"/>
  <c r="AA161" i="5"/>
  <c r="AE141" i="5"/>
  <c r="AD143" i="5"/>
  <c r="AD147" i="5"/>
  <c r="AC149" i="5"/>
  <c r="X183" i="5"/>
  <c r="W185" i="5"/>
  <c r="T203" i="5"/>
  <c r="U201" i="5"/>
  <c r="T202" i="5"/>
  <c r="AA165" i="5"/>
  <c r="Z167" i="5"/>
  <c r="AI120" i="5"/>
  <c r="AG118" i="5"/>
  <c r="AD136" i="5"/>
  <c r="W178" i="5"/>
  <c r="AE130" i="5"/>
  <c r="X172" i="5"/>
  <c r="V184" i="5"/>
  <c r="AB148" i="5"/>
  <c r="Z160" i="5"/>
  <c r="AF124" i="5"/>
  <c r="U190" i="5"/>
  <c r="Y166" i="5"/>
  <c r="AC142" i="5"/>
  <c r="AA154" i="5"/>
  <c r="T196" i="5"/>
  <c r="U203" i="5" l="1"/>
  <c r="V201" i="5"/>
  <c r="U202" i="5"/>
  <c r="AC159" i="5"/>
  <c r="AB161" i="5"/>
  <c r="Z177" i="5"/>
  <c r="Y179" i="5"/>
  <c r="X189" i="5"/>
  <c r="W191" i="5"/>
  <c r="AG135" i="5"/>
  <c r="AG137" i="5" s="1"/>
  <c r="AF137" i="5"/>
  <c r="AE147" i="5"/>
  <c r="AD149" i="5"/>
  <c r="AG130" i="5"/>
  <c r="AG131" i="5"/>
  <c r="AB165" i="5"/>
  <c r="AA167" i="5"/>
  <c r="AF141" i="5"/>
  <c r="AE143" i="5"/>
  <c r="W195" i="5"/>
  <c r="V197" i="5"/>
  <c r="AD153" i="5"/>
  <c r="AC155" i="5"/>
  <c r="AA171" i="5"/>
  <c r="Z173" i="5"/>
  <c r="Y183" i="5"/>
  <c r="X185" i="5"/>
  <c r="AI126" i="5"/>
  <c r="AK120" i="5"/>
  <c r="AG124" i="5"/>
  <c r="AB154" i="5"/>
  <c r="Z166" i="5"/>
  <c r="AC148" i="5"/>
  <c r="W184" i="5"/>
  <c r="U196" i="5"/>
  <c r="Y172" i="5"/>
  <c r="AD142" i="5"/>
  <c r="V190" i="5"/>
  <c r="AA160" i="5"/>
  <c r="X178" i="5"/>
  <c r="AE136" i="5"/>
  <c r="AB171" i="5" l="1"/>
  <c r="AA173" i="5"/>
  <c r="X195" i="5"/>
  <c r="W197" i="5"/>
  <c r="AI132" i="5"/>
  <c r="AF147" i="5"/>
  <c r="AE149" i="5"/>
  <c r="Y189" i="5"/>
  <c r="X191" i="5"/>
  <c r="AD159" i="5"/>
  <c r="AC161" i="5"/>
  <c r="Z183" i="5"/>
  <c r="Y185" i="5"/>
  <c r="AE153" i="5"/>
  <c r="AD155" i="5"/>
  <c r="AG141" i="5"/>
  <c r="AF143" i="5"/>
  <c r="AA177" i="5"/>
  <c r="Z179" i="5"/>
  <c r="V203" i="5"/>
  <c r="W201" i="5"/>
  <c r="V202" i="5"/>
  <c r="AC165" i="5"/>
  <c r="AB167" i="5"/>
  <c r="AK132" i="5"/>
  <c r="AK126" i="5"/>
  <c r="AF136" i="5"/>
  <c r="AD148" i="5"/>
  <c r="W190" i="5"/>
  <c r="V196" i="5"/>
  <c r="Y178" i="5"/>
  <c r="AE142" i="5"/>
  <c r="AA166" i="5"/>
  <c r="AC154" i="5"/>
  <c r="AB160" i="5"/>
  <c r="Z172" i="5"/>
  <c r="X184" i="5"/>
  <c r="AD165" i="5" l="1"/>
  <c r="AC167" i="5"/>
  <c r="AB177" i="5"/>
  <c r="AA179" i="5"/>
  <c r="AF153" i="5"/>
  <c r="AE155" i="5"/>
  <c r="AE159" i="5"/>
  <c r="AD161" i="5"/>
  <c r="AG147" i="5"/>
  <c r="AG149" i="5" s="1"/>
  <c r="AF149" i="5"/>
  <c r="Y195" i="5"/>
  <c r="X197" i="5"/>
  <c r="W203" i="5"/>
  <c r="W202" i="5"/>
  <c r="X201" i="5"/>
  <c r="AG142" i="5"/>
  <c r="AG143" i="5"/>
  <c r="AA183" i="5"/>
  <c r="Z185" i="5"/>
  <c r="Z189" i="5"/>
  <c r="Y191" i="5"/>
  <c r="AC171" i="5"/>
  <c r="AB173" i="5"/>
  <c r="AI144" i="5"/>
  <c r="AI138" i="5"/>
  <c r="AG136" i="5"/>
  <c r="AA172" i="5"/>
  <c r="AD154" i="5"/>
  <c r="W196" i="5"/>
  <c r="AF142" i="5"/>
  <c r="AC160" i="5"/>
  <c r="AB166" i="5"/>
  <c r="Z178" i="5"/>
  <c r="X190" i="5"/>
  <c r="AE148" i="5"/>
  <c r="Y184" i="5"/>
  <c r="AA189" i="5" l="1"/>
  <c r="Z191" i="5"/>
  <c r="X203" i="5"/>
  <c r="Y201" i="5"/>
  <c r="X202" i="5"/>
  <c r="Z195" i="5"/>
  <c r="Y197" i="5"/>
  <c r="AF159" i="5"/>
  <c r="AE161" i="5"/>
  <c r="AC177" i="5"/>
  <c r="AB179" i="5"/>
  <c r="AD171" i="5"/>
  <c r="AC173" i="5"/>
  <c r="AB183" i="5"/>
  <c r="AA185" i="5"/>
  <c r="AG153" i="5"/>
  <c r="AF155" i="5"/>
  <c r="AE165" i="5"/>
  <c r="AD167" i="5"/>
  <c r="AK138" i="5"/>
  <c r="AK144" i="5"/>
  <c r="Z184" i="5"/>
  <c r="AC166" i="5"/>
  <c r="X196" i="5"/>
  <c r="AB172" i="5"/>
  <c r="AF148" i="5"/>
  <c r="AD160" i="5"/>
  <c r="Y190" i="5"/>
  <c r="AA178" i="5"/>
  <c r="AE154" i="5"/>
  <c r="AE171" i="5" l="1"/>
  <c r="AD173" i="5"/>
  <c r="AG159" i="5"/>
  <c r="AG161" i="5" s="1"/>
  <c r="AF161" i="5"/>
  <c r="Y203" i="5"/>
  <c r="Z201" i="5"/>
  <c r="Y202" i="5"/>
  <c r="AG154" i="5"/>
  <c r="AG155" i="5"/>
  <c r="AC183" i="5"/>
  <c r="AB185" i="5"/>
  <c r="AD177" i="5"/>
  <c r="AC179" i="5"/>
  <c r="AA195" i="5"/>
  <c r="Z197" i="5"/>
  <c r="AF165" i="5"/>
  <c r="AE167" i="5"/>
  <c r="AB189" i="5"/>
  <c r="AA191" i="5"/>
  <c r="AI156" i="5"/>
  <c r="AI150" i="5"/>
  <c r="AG148" i="5"/>
  <c r="AB178" i="5"/>
  <c r="AE160" i="5"/>
  <c r="AD166" i="5"/>
  <c r="AC172" i="5"/>
  <c r="AF154" i="5"/>
  <c r="Z190" i="5"/>
  <c r="Y196" i="5"/>
  <c r="AA184" i="5"/>
  <c r="AG165" i="5" l="1"/>
  <c r="AG167" i="5" s="1"/>
  <c r="AF167" i="5"/>
  <c r="AE177" i="5"/>
  <c r="AD179" i="5"/>
  <c r="Z203" i="5"/>
  <c r="AA201" i="5"/>
  <c r="Z202" i="5"/>
  <c r="AC189" i="5"/>
  <c r="AB191" i="5"/>
  <c r="AB195" i="5"/>
  <c r="AA197" i="5"/>
  <c r="AD183" i="5"/>
  <c r="AC185" i="5"/>
  <c r="AF171" i="5"/>
  <c r="AE173" i="5"/>
  <c r="AK150" i="5"/>
  <c r="AK156" i="5"/>
  <c r="AB184" i="5"/>
  <c r="AE166" i="5"/>
  <c r="Z196" i="5"/>
  <c r="AA190" i="5"/>
  <c r="AC178" i="5"/>
  <c r="AD172" i="5"/>
  <c r="AF160" i="5"/>
  <c r="AE183" i="5" l="1"/>
  <c r="AD185" i="5"/>
  <c r="AD189" i="5"/>
  <c r="AC191" i="5"/>
  <c r="AF177" i="5"/>
  <c r="AE179" i="5"/>
  <c r="AG171" i="5"/>
  <c r="AF173" i="5"/>
  <c r="AC195" i="5"/>
  <c r="AB197" i="5"/>
  <c r="AA203" i="5"/>
  <c r="AB201" i="5"/>
  <c r="AA202" i="5"/>
  <c r="AI162" i="5"/>
  <c r="AG160" i="5"/>
  <c r="AE172" i="5"/>
  <c r="AB190" i="5"/>
  <c r="AD178" i="5"/>
  <c r="AF166" i="5"/>
  <c r="AA196" i="5"/>
  <c r="AC184" i="5"/>
  <c r="AD195" i="5" l="1"/>
  <c r="AC197" i="5"/>
  <c r="AB203" i="5"/>
  <c r="AC201" i="5"/>
  <c r="AB202" i="5"/>
  <c r="AE189" i="5"/>
  <c r="AD191" i="5"/>
  <c r="AG172" i="5"/>
  <c r="AG173" i="5"/>
  <c r="AG177" i="5"/>
  <c r="AG179" i="5" s="1"/>
  <c r="AF179" i="5"/>
  <c r="AF183" i="5"/>
  <c r="AE185" i="5"/>
  <c r="AI168" i="5"/>
  <c r="AI174" i="5"/>
  <c r="AK162" i="5"/>
  <c r="AG166" i="5"/>
  <c r="AD184" i="5"/>
  <c r="AC190" i="5"/>
  <c r="AF172" i="5"/>
  <c r="AB196" i="5"/>
  <c r="AE178" i="5"/>
  <c r="AC203" i="5" l="1"/>
  <c r="AD201" i="5"/>
  <c r="AC202" i="5"/>
  <c r="AG183" i="5"/>
  <c r="AF185" i="5"/>
  <c r="AF189" i="5"/>
  <c r="AE191" i="5"/>
  <c r="AE195" i="5"/>
  <c r="AD197" i="5"/>
  <c r="AK174" i="5"/>
  <c r="AK168" i="5"/>
  <c r="AC196" i="5"/>
  <c r="AD190" i="5"/>
  <c r="AE184" i="5"/>
  <c r="AF178" i="5"/>
  <c r="AG184" i="5" l="1"/>
  <c r="AG185" i="5"/>
  <c r="AF195" i="5"/>
  <c r="AE197" i="5"/>
  <c r="AD203" i="5"/>
  <c r="AE201" i="5"/>
  <c r="AD202" i="5"/>
  <c r="AG189" i="5"/>
  <c r="AG191" i="5" s="1"/>
  <c r="AF191" i="5"/>
  <c r="AI180" i="5"/>
  <c r="AI186" i="5"/>
  <c r="AG178" i="5"/>
  <c r="AE190" i="5"/>
  <c r="AD196" i="5"/>
  <c r="AF184" i="5"/>
  <c r="AG195" i="5" l="1"/>
  <c r="AG197" i="5" s="1"/>
  <c r="AF197" i="5"/>
  <c r="AE203" i="5"/>
  <c r="AF201" i="5"/>
  <c r="AE202" i="5"/>
  <c r="AK186" i="5"/>
  <c r="AK180" i="5"/>
  <c r="AF190" i="5"/>
  <c r="AE196" i="5"/>
  <c r="AF203" i="5" l="1"/>
  <c r="AG201" i="5"/>
  <c r="AF202" i="5"/>
  <c r="AI192" i="5"/>
  <c r="AG190" i="5"/>
  <c r="AF196" i="5"/>
  <c r="AI204" i="5" l="1"/>
  <c r="AG202" i="5"/>
  <c r="AG203" i="5"/>
  <c r="AI198" i="5"/>
  <c r="AK192" i="5"/>
  <c r="AG196" i="5"/>
  <c r="AK198" i="5" l="1"/>
  <c r="AK204" i="5"/>
</calcChain>
</file>

<file path=xl/sharedStrings.xml><?xml version="1.0" encoding="utf-8"?>
<sst xmlns="http://schemas.openxmlformats.org/spreadsheetml/2006/main" count="725" uniqueCount="52">
  <si>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</si>
  <si>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</si>
  <si>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</si>
  <si>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</si>
  <si>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日</t>
  </si>
  <si>
    <t>月</t>
  </si>
  <si>
    <t>火</t>
  </si>
  <si>
    <t>水</t>
  </si>
  <si>
    <t>木</t>
  </si>
  <si>
    <t>土</t>
  </si>
  <si>
    <t>累計</t>
    <rPh sb="0" eb="2">
      <t>ルイケイ</t>
    </rPh>
    <phoneticPr fontId="1"/>
  </si>
  <si>
    <t>月計</t>
    <rPh sb="0" eb="1">
      <t>ツキ</t>
    </rPh>
    <rPh sb="1" eb="2">
      <t>ケイ</t>
    </rPh>
    <phoneticPr fontId="1"/>
  </si>
  <si>
    <t>休日／日</t>
    <rPh sb="0" eb="2">
      <t>キュウジツ</t>
    </rPh>
    <rPh sb="3" eb="4">
      <t>ヒ</t>
    </rPh>
    <phoneticPr fontId="1"/>
  </si>
  <si>
    <t>休日／日</t>
    <rPh sb="0" eb="2">
      <t>キュウジツ</t>
    </rPh>
    <rPh sb="3" eb="4">
      <t>ニチ</t>
    </rPh>
    <phoneticPr fontId="1"/>
  </si>
  <si>
    <t>実績現場閉所率</t>
    <rPh sb="0" eb="2">
      <t>ジッセキ</t>
    </rPh>
    <rPh sb="2" eb="4">
      <t>ゲンバ</t>
    </rPh>
    <rPh sb="4" eb="6">
      <t>ヘイショ</t>
    </rPh>
    <rPh sb="6" eb="7">
      <t>リツ</t>
    </rPh>
    <phoneticPr fontId="1"/>
  </si>
  <si>
    <t>～</t>
    <phoneticPr fontId="1"/>
  </si>
  <si>
    <t>土</t>
    <phoneticPr fontId="1"/>
  </si>
  <si>
    <t>金</t>
    <phoneticPr fontId="1"/>
  </si>
  <si>
    <t>木</t>
    <phoneticPr fontId="1"/>
  </si>
  <si>
    <t>水</t>
    <phoneticPr fontId="1"/>
  </si>
  <si>
    <t>火</t>
    <phoneticPr fontId="1"/>
  </si>
  <si>
    <t>月</t>
    <phoneticPr fontId="1"/>
  </si>
  <si>
    <t>日</t>
    <phoneticPr fontId="1"/>
  </si>
  <si>
    <t>土</t>
    <phoneticPr fontId="1"/>
  </si>
  <si>
    <t>金</t>
    <phoneticPr fontId="1"/>
  </si>
  <si>
    <t>工事名：</t>
    <rPh sb="0" eb="3">
      <t>コウジメイ</t>
    </rPh>
    <phoneticPr fontId="1"/>
  </si>
  <si>
    <t>期　間：</t>
    <rPh sb="0" eb="1">
      <t>キ</t>
    </rPh>
    <rPh sb="2" eb="3">
      <t>アイダ</t>
    </rPh>
    <phoneticPr fontId="1"/>
  </si>
  <si>
    <t>○計</t>
    <rPh sb="1" eb="2">
      <t>ケイ</t>
    </rPh>
    <phoneticPr fontId="1"/>
  </si>
  <si>
    <t>４週８休以上　（28.5%以上）</t>
    <rPh sb="1" eb="2">
      <t>シュウ</t>
    </rPh>
    <rPh sb="3" eb="4">
      <t>キュウ</t>
    </rPh>
    <rPh sb="4" eb="6">
      <t>イジョウ</t>
    </rPh>
    <rPh sb="13" eb="15">
      <t>イジョウ</t>
    </rPh>
    <phoneticPr fontId="1"/>
  </si>
  <si>
    <t>４週７休以上　４週８休未満　（25.0%以上）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</si>
  <si>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４週６休以上　４週７休未満　（21.4%以上）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</si>
  <si>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休日</t>
    <phoneticPr fontId="1"/>
  </si>
  <si>
    <t>休日</t>
    <phoneticPr fontId="1"/>
  </si>
  <si>
    <t>休日等取得計画兼実績表</t>
    <rPh sb="0" eb="2">
      <t>キュウジツ</t>
    </rPh>
    <rPh sb="2" eb="3">
      <t>トウ</t>
    </rPh>
    <rPh sb="3" eb="5">
      <t>シュトク</t>
    </rPh>
    <rPh sb="5" eb="7">
      <t>ケイカク</t>
    </rPh>
    <rPh sb="7" eb="8">
      <t>ケン</t>
    </rPh>
    <rPh sb="8" eb="10">
      <t>ジッセキ</t>
    </rPh>
    <rPh sb="10" eb="11">
      <t>ヒョウ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</si>
  <si>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</si>
  <si>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</si>
  <si>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○○○○○○○○工事</t>
    <phoneticPr fontId="1"/>
  </si>
  <si>
    <t>達成率＝「対象期間内の現場閉所実施日数」／「対象期間内から算出される現場閉所（土日）日数」×１００（％）</t>
    <rPh sb="0" eb="2">
      <t>タッセイ</t>
    </rPh>
    <rPh sb="2" eb="3">
      <t>リツ</t>
    </rPh>
    <rPh sb="5" eb="7">
      <t>タイショウ</t>
    </rPh>
    <rPh sb="7" eb="9">
      <t>キカン</t>
    </rPh>
    <rPh sb="9" eb="10">
      <t>ナイ</t>
    </rPh>
    <rPh sb="11" eb="15">
      <t>ゲンバヘイショ</t>
    </rPh>
    <rPh sb="15" eb="17">
      <t>ジッシ</t>
    </rPh>
    <rPh sb="17" eb="19">
      <t>ニッスウ</t>
    </rPh>
    <rPh sb="22" eb="24">
      <t>タイショウ</t>
    </rPh>
    <rPh sb="24" eb="26">
      <t>キカン</t>
    </rPh>
    <rPh sb="26" eb="27">
      <t>ナイ</t>
    </rPh>
    <rPh sb="29" eb="31">
      <t>サンシュツ</t>
    </rPh>
    <rPh sb="34" eb="38">
      <t>ゲンバヘイショ</t>
    </rPh>
    <rPh sb="39" eb="41">
      <t>ドニチ</t>
    </rPh>
    <rPh sb="42" eb="44">
      <t>ニッスウ</t>
    </rPh>
    <phoneticPr fontId="1"/>
  </si>
  <si>
    <t>実績／計画</t>
    <rPh sb="0" eb="2">
      <t>ジッセキ</t>
    </rPh>
    <rPh sb="3" eb="5">
      <t>ケイカク</t>
    </rPh>
    <phoneticPr fontId="1"/>
  </si>
  <si>
    <t>判定</t>
    <rPh sb="0" eb="2">
      <t>ハンテイ</t>
    </rPh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</si>
  <si>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</si>
  <si>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</si>
  <si>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</si>
  <si>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</si>
  <si>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</si>
  <si>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</si>
  <si>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</si>
  <si>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</si>
  <si>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金</t>
  </si>
  <si>
    <t>〇</t>
    <phoneticPr fontId="1"/>
  </si>
  <si>
    <t>●</t>
    <phoneticPr fontId="1"/>
  </si>
  <si>
    <t>振替日</t>
    <rPh sb="0" eb="3">
      <t>フリカエビ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</si>
</sst>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%"/>
    <numFmt numFmtId="177" formatCode="#&quot;月&quot;"/>
    <numFmt numFmtId="178" formatCode="yyyy&quot;年&quot;m&quot;月&quot;;@"/>
    <numFmt numFmtId="179" formatCode="d;@"/>
    <numFmt numFmtId="180" formatCode="#&quot;年&quot;"/>
    <numFmt numFmtId="181" formatCode="#&quot;日&quot;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26" xfId="0" applyNumberFormat="1" applyFont="1" applyFill="1" applyBorder="1" applyAlignment="1">
      <alignment vertical="center" shrinkToFit="1"/>
    </xf>
    <xf numFmtId="0" fontId="3" fillId="3" borderId="4" xfId="0" applyFont="1" applyFill="1" applyBorder="1" applyAlignment="1">
      <alignment horizontal="center" vertical="center"/>
    </xf>
    <xf numFmtId="176" fontId="3" fillId="3" borderId="26" xfId="0" applyNumberFormat="1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vertical="center" textRotation="255" shrinkToFit="1"/>
    </xf>
    <xf numFmtId="0" fontId="5" fillId="0" borderId="1" xfId="0" applyFont="1" applyFill="1" applyBorder="1" applyAlignment="1">
      <alignment vertical="center" textRotation="255" shrinkToFit="1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255" shrinkToFi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textRotation="255" shrinkToFit="1"/>
    </xf>
    <xf numFmtId="0" fontId="8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27" xfId="0" applyFont="1" applyFill="1" applyBorder="1" applyAlignment="1">
      <alignment vertical="center" textRotation="255" shrinkToFit="1"/>
    </xf>
    <xf numFmtId="0" fontId="5" fillId="0" borderId="28" xfId="0" applyFont="1" applyFill="1" applyBorder="1" applyAlignment="1">
      <alignment vertical="center" textRotation="255" shrinkToFit="1"/>
    </xf>
    <xf numFmtId="0" fontId="5" fillId="0" borderId="29" xfId="0" applyFont="1" applyFill="1" applyBorder="1" applyAlignment="1">
      <alignment vertical="center" textRotation="255" shrinkToFit="1"/>
    </xf>
    <xf numFmtId="0" fontId="5" fillId="0" borderId="24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 textRotation="255" shrinkToFit="1"/>
    </xf>
    <xf numFmtId="0" fontId="3" fillId="3" borderId="10" xfId="0" applyFont="1" applyFill="1" applyBorder="1" applyAlignment="1">
      <alignment horizontal="center" vertical="center" textRotation="255" shrinkToFit="1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3" borderId="1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textRotation="255" shrinkToFit="1"/>
    </xf>
    <xf numFmtId="0" fontId="3" fillId="3" borderId="24" xfId="0" applyFont="1" applyFill="1" applyBorder="1" applyAlignment="1">
      <alignment horizontal="center" vertical="center" textRotation="255"/>
    </xf>
    <xf numFmtId="10" fontId="3" fillId="0" borderId="11" xfId="0" applyNumberFormat="1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80" fontId="5" fillId="3" borderId="0" xfId="0" applyNumberFormat="1" applyFont="1" applyFill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/>
    </xf>
    <xf numFmtId="181" fontId="5" fillId="3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3" borderId="19" xfId="0" applyNumberFormat="1" applyFont="1" applyFill="1" applyBorder="1" applyAlignment="1">
      <alignment horizontal="center" vertical="center" shrinkToFit="1"/>
    </xf>
    <xf numFmtId="176" fontId="3" fillId="3" borderId="30" xfId="0" applyNumberFormat="1" applyFont="1" applyFill="1" applyBorder="1" applyAlignment="1">
      <alignment horizontal="center" vertical="center" shrinkToFit="1"/>
    </xf>
    <xf numFmtId="176" fontId="0" fillId="2" borderId="19" xfId="0" applyNumberFormat="1" applyFill="1" applyBorder="1" applyAlignment="1">
      <alignment horizontal="center" vertical="center" shrinkToFit="1"/>
    </xf>
    <xf numFmtId="176" fontId="0" fillId="2" borderId="30" xfId="0" applyNumberFormat="1" applyFill="1" applyBorder="1" applyAlignment="1">
      <alignment horizontal="center" vertical="center" shrinkToFit="1"/>
    </xf>
    <xf numFmtId="176" fontId="0" fillId="3" borderId="19" xfId="0" applyNumberFormat="1" applyFill="1" applyBorder="1" applyAlignment="1">
      <alignment horizontal="center" vertical="center" shrinkToFit="1"/>
    </xf>
    <xf numFmtId="176" fontId="0" fillId="3" borderId="30" xfId="0" applyNumberForma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textRotation="255" shrinkToFit="1"/>
    </xf>
    <xf numFmtId="0" fontId="5" fillId="5" borderId="27" xfId="0" applyFont="1" applyFill="1" applyBorder="1" applyAlignment="1">
      <alignment vertical="center" textRotation="255" shrinkToFit="1"/>
    </xf>
    <xf numFmtId="0" fontId="5" fillId="5" borderId="5" xfId="0" applyFont="1" applyFill="1" applyBorder="1" applyAlignment="1">
      <alignment horizontal="center" vertical="center"/>
    </xf>
    <xf numFmtId="17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textRotation="255" shrinkToFit="1"/>
    </xf>
    <xf numFmtId="0" fontId="5" fillId="4" borderId="27" xfId="0" applyFont="1" applyFill="1" applyBorder="1" applyAlignment="1">
      <alignment vertical="center" textRotation="255" shrinkToFit="1"/>
    </xf>
    <xf numFmtId="0" fontId="5" fillId="4" borderId="5" xfId="0" applyFont="1" applyFill="1" applyBorder="1" applyAlignment="1">
      <alignment horizontal="center" vertical="center"/>
    </xf>
  </cellXfs>
  <cellStyles count="1">
    <cellStyle name="標準" xfId="0" builtinId="0"/>
  </cellStyles>
  <dxfs count="467"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9CCFF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9CCFF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99CCFF"/>
      <color rgb="FFCCCCFF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</xdr:row>
      <xdr:rowOff>0</xdr:rowOff>
    </xdr:from>
    <xdr:to>
      <xdr:col>22</xdr:col>
      <xdr:colOff>28574</xdr:colOff>
      <xdr:row>10</xdr:row>
      <xdr:rowOff>295274</xdr:rowOff>
    </xdr:to>
    <xdr:sp macro="" textlink="">
      <xdr:nvSpPr>
        <xdr:cNvPr id="3" name="正方形/長方形 2"/>
        <xdr:cNvSpPr/>
      </xdr:nvSpPr>
      <xdr:spPr>
        <a:xfrm>
          <a:off x="514350" y="3105150"/>
          <a:ext cx="6305549" cy="295274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（始期日から工事着手日）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13254</xdr:colOff>
      <xdr:row>23</xdr:row>
      <xdr:rowOff>19050</xdr:rowOff>
    </xdr:from>
    <xdr:to>
      <xdr:col>16</xdr:col>
      <xdr:colOff>295276</xdr:colOff>
      <xdr:row>24</xdr:row>
      <xdr:rowOff>295275</xdr:rowOff>
    </xdr:to>
    <xdr:sp macro="" textlink="">
      <xdr:nvSpPr>
        <xdr:cNvPr id="9" name="正方形/長方形 8"/>
        <xdr:cNvSpPr/>
      </xdr:nvSpPr>
      <xdr:spPr>
        <a:xfrm>
          <a:off x="4289979" y="7553325"/>
          <a:ext cx="910672" cy="5905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12</xdr:col>
      <xdr:colOff>1</xdr:colOff>
      <xdr:row>58</xdr:row>
      <xdr:rowOff>19051</xdr:rowOff>
    </xdr:from>
    <xdr:to>
      <xdr:col>32</xdr:col>
      <xdr:colOff>295275</xdr:colOff>
      <xdr:row>60</xdr:row>
      <xdr:rowOff>0</xdr:rowOff>
    </xdr:to>
    <xdr:sp macro="" textlink="">
      <xdr:nvSpPr>
        <xdr:cNvPr id="8" name="正方形/長方形 7"/>
        <xdr:cNvSpPr/>
      </xdr:nvSpPr>
      <xdr:spPr>
        <a:xfrm>
          <a:off x="3648076" y="19411951"/>
          <a:ext cx="6581774" cy="60959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 （工事完了日から終期日までの期間は除く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2</xdr:col>
      <xdr:colOff>57150</xdr:colOff>
      <xdr:row>95</xdr:row>
      <xdr:rowOff>28575</xdr:rowOff>
    </xdr:from>
    <xdr:to>
      <xdr:col>4</xdr:col>
      <xdr:colOff>247650</xdr:colOff>
      <xdr:row>95</xdr:row>
      <xdr:rowOff>314325</xdr:rowOff>
    </xdr:to>
    <xdr:sp macro="" textlink="">
      <xdr:nvSpPr>
        <xdr:cNvPr id="32" name="正方形/長方形 31"/>
        <xdr:cNvSpPr/>
      </xdr:nvSpPr>
      <xdr:spPr>
        <a:xfrm>
          <a:off x="561975" y="31613475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30</xdr:col>
      <xdr:colOff>74545</xdr:colOff>
      <xdr:row>89</xdr:row>
      <xdr:rowOff>19050</xdr:rowOff>
    </xdr:from>
    <xdr:to>
      <xdr:col>32</xdr:col>
      <xdr:colOff>254253</xdr:colOff>
      <xdr:row>89</xdr:row>
      <xdr:rowOff>323850</xdr:rowOff>
    </xdr:to>
    <xdr:sp macro="" textlink="">
      <xdr:nvSpPr>
        <xdr:cNvPr id="33" name="正方形/長方形 32"/>
        <xdr:cNvSpPr/>
      </xdr:nvSpPr>
      <xdr:spPr>
        <a:xfrm>
          <a:off x="9380470" y="29498925"/>
          <a:ext cx="808358" cy="3048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</xdr:col>
      <xdr:colOff>57150</xdr:colOff>
      <xdr:row>167</xdr:row>
      <xdr:rowOff>19050</xdr:rowOff>
    </xdr:from>
    <xdr:to>
      <xdr:col>4</xdr:col>
      <xdr:colOff>247650</xdr:colOff>
      <xdr:row>167</xdr:row>
      <xdr:rowOff>304800</xdr:rowOff>
    </xdr:to>
    <xdr:sp macro="" textlink="">
      <xdr:nvSpPr>
        <xdr:cNvPr id="38" name="正方形/長方形 37"/>
        <xdr:cNvSpPr/>
      </xdr:nvSpPr>
      <xdr:spPr>
        <a:xfrm>
          <a:off x="561975" y="53778150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30</xdr:col>
      <xdr:colOff>55469</xdr:colOff>
      <xdr:row>161</xdr:row>
      <xdr:rowOff>19050</xdr:rowOff>
    </xdr:from>
    <xdr:to>
      <xdr:col>32</xdr:col>
      <xdr:colOff>245969</xdr:colOff>
      <xdr:row>161</xdr:row>
      <xdr:rowOff>304800</xdr:rowOff>
    </xdr:to>
    <xdr:sp macro="" textlink="">
      <xdr:nvSpPr>
        <xdr:cNvPr id="39" name="正方形/長方形 38"/>
        <xdr:cNvSpPr/>
      </xdr:nvSpPr>
      <xdr:spPr>
        <a:xfrm>
          <a:off x="9361394" y="51673125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oneCellAnchor>
    <xdr:from>
      <xdr:col>11</xdr:col>
      <xdr:colOff>283846</xdr:colOff>
      <xdr:row>15</xdr:row>
      <xdr:rowOff>118441</xdr:rowOff>
    </xdr:from>
    <xdr:ext cx="359714" cy="765594"/>
    <xdr:sp macro="" textlink="">
      <xdr:nvSpPr>
        <xdr:cNvPr id="4" name="テキスト ボックス 3"/>
        <xdr:cNvSpPr txBox="1"/>
      </xdr:nvSpPr>
      <xdr:spPr>
        <a:xfrm>
          <a:off x="3617596" y="3976066"/>
          <a:ext cx="359714" cy="765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1050"/>
            <a:t>工事着手日</a:t>
          </a:r>
        </a:p>
      </xdr:txBody>
    </xdr:sp>
    <xdr:clientData fLocksWithSheet="0"/>
  </xdr:oneCellAnchor>
  <xdr:oneCellAnchor>
    <xdr:from>
      <xdr:col>32</xdr:col>
      <xdr:colOff>0</xdr:colOff>
      <xdr:row>57</xdr:row>
      <xdr:rowOff>40583</xdr:rowOff>
    </xdr:from>
    <xdr:ext cx="311411" cy="969068"/>
    <xdr:sp macro="" textlink="">
      <xdr:nvSpPr>
        <xdr:cNvPr id="24" name="テキスト ボックス 23"/>
        <xdr:cNvSpPr txBox="1"/>
      </xdr:nvSpPr>
      <xdr:spPr>
        <a:xfrm>
          <a:off x="9934575" y="18252383"/>
          <a:ext cx="311411" cy="9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>
          <a:noAutofit/>
        </a:bodyPr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工　　期</a:t>
          </a:r>
        </a:p>
      </xdr:txBody>
    </xdr:sp>
    <xdr:clientData fLocksWithSheet="0"/>
  </xdr:oneCellAnchor>
  <xdr:twoCellAnchor>
    <xdr:from>
      <xdr:col>13</xdr:col>
      <xdr:colOff>60462</xdr:colOff>
      <xdr:row>137</xdr:row>
      <xdr:rowOff>19050</xdr:rowOff>
    </xdr:from>
    <xdr:to>
      <xdr:col>15</xdr:col>
      <xdr:colOff>250962</xdr:colOff>
      <xdr:row>137</xdr:row>
      <xdr:rowOff>314325</xdr:rowOff>
    </xdr:to>
    <xdr:sp macro="" textlink="">
      <xdr:nvSpPr>
        <xdr:cNvPr id="47" name="正方形/長方形 46"/>
        <xdr:cNvSpPr/>
      </xdr:nvSpPr>
      <xdr:spPr>
        <a:xfrm>
          <a:off x="4022862" y="43595925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21</xdr:col>
      <xdr:colOff>133350</xdr:colOff>
      <xdr:row>0</xdr:row>
      <xdr:rowOff>295275</xdr:rowOff>
    </xdr:from>
    <xdr:to>
      <xdr:col>33</xdr:col>
      <xdr:colOff>0</xdr:colOff>
      <xdr:row>4</xdr:row>
      <xdr:rowOff>23689</xdr:rowOff>
    </xdr:to>
    <xdr:sp macro="" textlink="">
      <xdr:nvSpPr>
        <xdr:cNvPr id="17" name="正方形/長方形 16"/>
        <xdr:cNvSpPr/>
      </xdr:nvSpPr>
      <xdr:spPr>
        <a:xfrm>
          <a:off x="6610350" y="295275"/>
          <a:ext cx="3984625" cy="642814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〇休工日：現場閉所日（土日及び祝日）</a:t>
          </a: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●振替休工日</a:t>
          </a:r>
        </a:p>
      </xdr:txBody>
    </xdr:sp>
    <xdr:clientData/>
  </xdr:twoCellAnchor>
  <xdr:twoCellAnchor>
    <xdr:from>
      <xdr:col>2</xdr:col>
      <xdr:colOff>19050</xdr:colOff>
      <xdr:row>58</xdr:row>
      <xdr:rowOff>9525</xdr:rowOff>
    </xdr:from>
    <xdr:to>
      <xdr:col>4</xdr:col>
      <xdr:colOff>301072</xdr:colOff>
      <xdr:row>59</xdr:row>
      <xdr:rowOff>285750</xdr:rowOff>
    </xdr:to>
    <xdr:sp macro="" textlink="">
      <xdr:nvSpPr>
        <xdr:cNvPr id="18" name="正方形/長方形 17"/>
        <xdr:cNvSpPr/>
      </xdr:nvSpPr>
      <xdr:spPr>
        <a:xfrm>
          <a:off x="523875" y="19269075"/>
          <a:ext cx="910672" cy="5905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oneCellAnchor>
    <xdr:from>
      <xdr:col>12</xdr:col>
      <xdr:colOff>9525</xdr:colOff>
      <xdr:row>57</xdr:row>
      <xdr:rowOff>76200</xdr:rowOff>
    </xdr:from>
    <xdr:ext cx="311411" cy="969068"/>
    <xdr:sp macro="" textlink="">
      <xdr:nvSpPr>
        <xdr:cNvPr id="19" name="テキスト ボックス 18"/>
        <xdr:cNvSpPr txBox="1"/>
      </xdr:nvSpPr>
      <xdr:spPr>
        <a:xfrm>
          <a:off x="3657600" y="18288000"/>
          <a:ext cx="311411" cy="9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>
          <a:noAutofit/>
        </a:bodyPr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現場完了日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2"/>
  <sheetViews>
    <sheetView tabSelected="1" view="pageBreakPreview" zoomScaleNormal="100" zoomScaleSheetLayoutView="100" workbookViewId="0">
      <selection activeCell="R2" sqref="R2"/>
    </sheetView>
  </sheetViews>
  <sheetFormatPr defaultRowHeight="13.5"/>
  <cols>
    <col min="1" max="1" width="1.5" style="2" customWidth="1"/>
    <col min="2" max="33" width="4.625" style="13" customWidth="1"/>
    <col min="34" max="37" width="7.625" style="2" customWidth="1"/>
    <col min="39" max="39" width="9" style="2"/>
    <col min="40" max="40" width="5.25" style="2" customWidth="1"/>
    <col min="41" max="41" width="5.25" style="2" bestFit="1" customWidth="1"/>
    <col min="42" max="16384" width="9" style="2"/>
  </cols>
  <sheetData>
    <row r="1" spans="2:42" customFormat="1" ht="24">
      <c r="B1" s="12" t="s">
        <v>33</v>
      </c>
      <c r="C1" s="13"/>
      <c r="D1" s="13"/>
      <c r="E1" s="13"/>
      <c r="F1" s="13"/>
      <c r="G1" s="13"/>
      <c r="H1" s="13"/>
      <c r="I1" s="13"/>
      <c r="J1" s="13"/>
      <c r="K1" s="13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2"/>
      <c r="AC1" s="13"/>
      <c r="AD1" s="13"/>
      <c r="AE1" s="13"/>
      <c r="AF1" s="13"/>
      <c r="AG1" s="13"/>
      <c r="AH1" s="32"/>
      <c r="AI1" s="32"/>
      <c r="AJ1" s="32"/>
      <c r="AK1" s="32"/>
    </row>
    <row r="2" spans="2:42" customFormat="1" ht="24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32"/>
      <c r="AI2" s="32"/>
      <c r="AJ2" s="32"/>
      <c r="AK2" s="32"/>
    </row>
    <row r="3" spans="2:42" customFormat="1" ht="17.25">
      <c r="B3" s="37" t="s">
        <v>25</v>
      </c>
      <c r="C3" s="37"/>
      <c r="D3" s="13" t="s">
        <v>36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2:42" customFormat="1" ht="17.25">
      <c r="B4" s="37" t="s">
        <v>26</v>
      </c>
      <c r="C4" s="37"/>
      <c r="D4" s="67">
        <v>2021</v>
      </c>
      <c r="E4" s="67"/>
      <c r="F4" s="68">
        <v>6</v>
      </c>
      <c r="G4" s="68"/>
      <c r="H4" s="69">
        <v>1</v>
      </c>
      <c r="I4" s="69"/>
      <c r="J4" s="13" t="s">
        <v>15</v>
      </c>
      <c r="K4" s="67">
        <v>2022</v>
      </c>
      <c r="L4" s="67"/>
      <c r="M4" s="68">
        <v>1</v>
      </c>
      <c r="N4" s="68"/>
      <c r="O4" s="69">
        <v>31</v>
      </c>
      <c r="P4" s="69"/>
      <c r="Q4" s="13"/>
      <c r="R4" s="13"/>
      <c r="S4" s="13"/>
      <c r="T4" s="13"/>
      <c r="U4" s="13"/>
      <c r="V4" s="13"/>
      <c r="W4" s="13"/>
      <c r="X4" s="70"/>
      <c r="Y4" s="70"/>
      <c r="Z4" s="70"/>
      <c r="AA4" s="13"/>
      <c r="AB4" s="13"/>
      <c r="AC4" s="13"/>
      <c r="AD4" s="13"/>
      <c r="AE4" s="13"/>
      <c r="AF4" s="13"/>
      <c r="AG4" s="13"/>
    </row>
    <row r="5" spans="2:42" ht="14.25" customHeight="1" thickBot="1">
      <c r="AL5" s="2"/>
    </row>
    <row r="6" spans="2:42" ht="13.5" customHeight="1">
      <c r="B6" s="14" t="s">
        <v>0</v>
      </c>
      <c r="C6" s="50">
        <f>DATE(D4,F4,1)</f>
        <v>44348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6"/>
      <c r="AH6" s="52" t="s">
        <v>11</v>
      </c>
      <c r="AI6" s="57"/>
      <c r="AJ6" s="46" t="s">
        <v>10</v>
      </c>
      <c r="AK6" s="47"/>
      <c r="AL6" s="2"/>
    </row>
    <row r="7" spans="2:42">
      <c r="B7" s="15" t="s">
        <v>1</v>
      </c>
      <c r="C7" s="16">
        <f>DATE(YEAR(C6),MONTH(C6),DAY(C6))</f>
        <v>44348</v>
      </c>
      <c r="D7" s="16">
        <f>IF(MONTH(DATE(YEAR(C7),MONTH(C7),DAY(C7)+1))=MONTH($C6),DATE(YEAR(C7),MONTH(C7),DAY(C7)+1),"")</f>
        <v>44349</v>
      </c>
      <c r="E7" s="16">
        <f t="shared" ref="E7:F7" si="0">IF(MONTH(DATE(YEAR(D7),MONTH(D7),DAY(D7)+1))=MONTH($C$6),DATE(YEAR(D7),MONTH(D7),DAY(D7)+1),"")</f>
        <v>44350</v>
      </c>
      <c r="F7" s="16">
        <f t="shared" si="0"/>
        <v>44351</v>
      </c>
      <c r="G7" s="16">
        <f t="shared" ref="G7:AC7" si="1">IF(MONTH(DATE(YEAR(F7),MONTH(F7),DAY(F7)+1))=MONTH($C$6),DATE(YEAR(F7),MONTH(F7),DAY(F7)+1),"")</f>
        <v>44352</v>
      </c>
      <c r="H7" s="16">
        <f t="shared" si="1"/>
        <v>44353</v>
      </c>
      <c r="I7" s="16">
        <f t="shared" si="1"/>
        <v>44354</v>
      </c>
      <c r="J7" s="16">
        <f t="shared" si="1"/>
        <v>44355</v>
      </c>
      <c r="K7" s="16">
        <f t="shared" si="1"/>
        <v>44356</v>
      </c>
      <c r="L7" s="16">
        <f t="shared" si="1"/>
        <v>44357</v>
      </c>
      <c r="M7" s="16">
        <f t="shared" si="1"/>
        <v>44358</v>
      </c>
      <c r="N7" s="16">
        <f t="shared" si="1"/>
        <v>44359</v>
      </c>
      <c r="O7" s="16">
        <f t="shared" si="1"/>
        <v>44360</v>
      </c>
      <c r="P7" s="16">
        <f t="shared" si="1"/>
        <v>44361</v>
      </c>
      <c r="Q7" s="16">
        <f t="shared" si="1"/>
        <v>44362</v>
      </c>
      <c r="R7" s="16">
        <f t="shared" si="1"/>
        <v>44363</v>
      </c>
      <c r="S7" s="16">
        <f t="shared" si="1"/>
        <v>44364</v>
      </c>
      <c r="T7" s="16">
        <f t="shared" si="1"/>
        <v>44365</v>
      </c>
      <c r="U7" s="16">
        <f t="shared" si="1"/>
        <v>44366</v>
      </c>
      <c r="V7" s="16">
        <f t="shared" si="1"/>
        <v>44367</v>
      </c>
      <c r="W7" s="16">
        <f t="shared" si="1"/>
        <v>44368</v>
      </c>
      <c r="X7" s="16">
        <f t="shared" si="1"/>
        <v>44369</v>
      </c>
      <c r="Y7" s="16">
        <f t="shared" si="1"/>
        <v>44370</v>
      </c>
      <c r="Z7" s="16">
        <f t="shared" si="1"/>
        <v>44371</v>
      </c>
      <c r="AA7" s="16">
        <f t="shared" si="1"/>
        <v>44372</v>
      </c>
      <c r="AB7" s="16">
        <f t="shared" si="1"/>
        <v>44373</v>
      </c>
      <c r="AC7" s="16">
        <f t="shared" si="1"/>
        <v>44374</v>
      </c>
      <c r="AD7" s="16">
        <f>IF(MONTH(DATE(YEAR(AC7),MONTH(AC7),DAY(AC7)+1))=MONTH($C$6),DATE(YEAR(AC7),MONTH(AC7),DAY(AC7)+1),"")</f>
        <v>44375</v>
      </c>
      <c r="AE7" s="16">
        <f>IF(MONTH(DATE(YEAR(AD7),MONTH(AD7),DAY(AD7)+1))=MONTH($C$6),DATE(YEAR(AD7),MONTH(AD7),DAY(AD7)+1),"")</f>
        <v>44376</v>
      </c>
      <c r="AF7" s="16">
        <f t="shared" ref="AF7:AG7" si="2">IF(MONTH(DATE(YEAR(AE7),MONTH(AE7),DAY(AE7)+1))=MONTH($C$6),DATE(YEAR(AE7),MONTH(AE7),DAY(AE7)+1),"")</f>
        <v>44377</v>
      </c>
      <c r="AG7" s="16" t="str">
        <f t="shared" si="2"/>
        <v/>
      </c>
      <c r="AH7" s="54"/>
      <c r="AI7" s="58"/>
      <c r="AJ7" s="48"/>
      <c r="AK7" s="49"/>
      <c r="AL7" s="2"/>
    </row>
    <row r="8" spans="2:42" ht="13.5" customHeight="1">
      <c r="B8" s="15" t="s">
        <v>2</v>
      </c>
      <c r="C8" s="17" t="s">
        <v>6</v>
      </c>
      <c r="D8" s="17" t="s">
        <v>7</v>
      </c>
      <c r="E8" s="17" t="s">
        <v>8</v>
      </c>
      <c r="F8" s="17" t="s">
        <v>48</v>
      </c>
      <c r="G8" s="17" t="s">
        <v>9</v>
      </c>
      <c r="H8" s="17" t="s">
        <v>4</v>
      </c>
      <c r="I8" s="17" t="s">
        <v>5</v>
      </c>
      <c r="J8" s="17" t="s">
        <v>6</v>
      </c>
      <c r="K8" s="17" t="s">
        <v>7</v>
      </c>
      <c r="L8" s="17" t="s">
        <v>8</v>
      </c>
      <c r="M8" s="17" t="s">
        <v>48</v>
      </c>
      <c r="N8" s="17" t="s">
        <v>9</v>
      </c>
      <c r="O8" s="17" t="s">
        <v>4</v>
      </c>
      <c r="P8" s="17" t="s">
        <v>5</v>
      </c>
      <c r="Q8" s="17" t="s">
        <v>6</v>
      </c>
      <c r="R8" s="17" t="s">
        <v>7</v>
      </c>
      <c r="S8" s="17" t="s">
        <v>8</v>
      </c>
      <c r="T8" s="17" t="s">
        <v>48</v>
      </c>
      <c r="U8" s="17" t="s">
        <v>9</v>
      </c>
      <c r="V8" s="17" t="s">
        <v>4</v>
      </c>
      <c r="W8" s="17" t="s">
        <v>5</v>
      </c>
      <c r="X8" s="17" t="s">
        <v>6</v>
      </c>
      <c r="Y8" s="17" t="s">
        <v>7</v>
      </c>
      <c r="Z8" s="17" t="s">
        <v>8</v>
      </c>
      <c r="AA8" s="17" t="s">
        <v>48</v>
      </c>
      <c r="AB8" s="17" t="s">
        <v>9</v>
      </c>
      <c r="AC8" s="17" t="s">
        <v>4</v>
      </c>
      <c r="AD8" s="17" t="s">
        <v>5</v>
      </c>
      <c r="AE8" s="17" t="s">
        <v>6</v>
      </c>
      <c r="AF8" s="17" t="s">
        <v>7</v>
      </c>
      <c r="AG8" s="17" t="str">
        <f t="shared" ref="AG8" si="3">TEXT(AG7,"aaa")</f>
        <v/>
      </c>
      <c r="AH8" s="44" t="s">
        <v>27</v>
      </c>
      <c r="AI8" s="38" t="s">
        <v>38</v>
      </c>
      <c r="AJ8" s="60" t="s">
        <v>27</v>
      </c>
      <c r="AK8" s="59" t="s">
        <v>38</v>
      </c>
      <c r="AL8" s="2"/>
    </row>
    <row r="9" spans="2:42" s="3" customFormat="1" ht="82.5" customHeight="1">
      <c r="B9" s="18" t="s">
        <v>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0"/>
      <c r="AA9" s="11"/>
      <c r="AB9" s="11"/>
      <c r="AC9" s="11"/>
      <c r="AD9" s="11"/>
      <c r="AE9" s="11"/>
      <c r="AF9" s="11"/>
      <c r="AG9" s="11"/>
      <c r="AH9" s="45"/>
      <c r="AI9" s="39"/>
      <c r="AJ9" s="41"/>
      <c r="AK9" s="43"/>
      <c r="AN9" s="2"/>
      <c r="AP9" s="2"/>
    </row>
    <row r="10" spans="2:42" s="3" customFormat="1" ht="24.95" customHeight="1">
      <c r="B10" s="36" t="s">
        <v>34</v>
      </c>
      <c r="C10" s="33"/>
      <c r="D10" s="33"/>
      <c r="E10" s="33"/>
      <c r="F10" s="33"/>
      <c r="G10" s="33"/>
      <c r="H10" s="33"/>
      <c r="I10" s="3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5"/>
      <c r="AA10" s="33"/>
      <c r="AB10" s="33" t="s">
        <v>42</v>
      </c>
      <c r="AC10" s="33" t="s">
        <v>43</v>
      </c>
      <c r="AD10" s="33"/>
      <c r="AE10" s="33"/>
      <c r="AF10" s="33"/>
      <c r="AG10" s="33"/>
      <c r="AH10" s="78">
        <f>COUNTIF(C10:AG10,"〇")</f>
        <v>2</v>
      </c>
      <c r="AI10" s="74">
        <f>AH11/AH10</f>
        <v>1</v>
      </c>
      <c r="AJ10" s="80">
        <f>AH10</f>
        <v>2</v>
      </c>
      <c r="AK10" s="76">
        <f>AJ11/AJ10</f>
        <v>1</v>
      </c>
      <c r="AN10" s="2"/>
      <c r="AP10" s="2"/>
    </row>
    <row r="11" spans="2:42" s="4" customFormat="1" ht="24.95" customHeight="1" thickBot="1">
      <c r="B11" s="19" t="s">
        <v>35</v>
      </c>
      <c r="C11" s="20"/>
      <c r="D11" s="20"/>
      <c r="E11" s="20"/>
      <c r="F11" s="20"/>
      <c r="G11" s="20"/>
      <c r="H11" s="20"/>
      <c r="I11" s="22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0"/>
      <c r="AB11" s="20" t="s">
        <v>43</v>
      </c>
      <c r="AC11" s="20" t="s">
        <v>43</v>
      </c>
      <c r="AD11" s="20"/>
      <c r="AE11" s="20"/>
      <c r="AF11" s="20"/>
      <c r="AG11" s="20"/>
      <c r="AH11" s="79">
        <f>COUNTIF(C11:AG11,"〇")+COUNTIF(C11:AG11,"●")</f>
        <v>2</v>
      </c>
      <c r="AI11" s="75"/>
      <c r="AJ11" s="81">
        <f>AH11</f>
        <v>2</v>
      </c>
      <c r="AK11" s="77"/>
      <c r="AN11" s="2"/>
      <c r="AP11" s="2"/>
    </row>
    <row r="12" spans="2:42" ht="14.25" thickBot="1">
      <c r="AL12" s="2"/>
    </row>
    <row r="13" spans="2:42" ht="13.5" customHeight="1">
      <c r="B13" s="14" t="s">
        <v>0</v>
      </c>
      <c r="C13" s="50">
        <f>DATE(YEAR(C6),MONTH(C6)+1,DAY(C6))</f>
        <v>44378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6"/>
      <c r="AH13" s="52" t="s">
        <v>11</v>
      </c>
      <c r="AI13" s="57"/>
      <c r="AJ13" s="46" t="s">
        <v>10</v>
      </c>
      <c r="AK13" s="47"/>
      <c r="AL13" s="2"/>
    </row>
    <row r="14" spans="2:42">
      <c r="B14" s="15" t="s">
        <v>1</v>
      </c>
      <c r="C14" s="16">
        <f>DATE(YEAR(C13),MONTH(C13),DAY(C13))</f>
        <v>44378</v>
      </c>
      <c r="D14" s="16">
        <f>IF(MONTH(DATE(YEAR(C14),MONTH(C14),DAY(C14)+1))=MONTH($C13),DATE(YEAR(C14),MONTH(C14),DAY(C14)+1),"")</f>
        <v>44379</v>
      </c>
      <c r="E14" s="16">
        <f t="shared" ref="E14:AG14" si="4">IF(MONTH(DATE(YEAR(D14),MONTH(D14),DAY(D14)+1))=MONTH($C13),DATE(YEAR(D14),MONTH(D14),DAY(D14)+1),"")</f>
        <v>44380</v>
      </c>
      <c r="F14" s="16">
        <f t="shared" si="4"/>
        <v>44381</v>
      </c>
      <c r="G14" s="16">
        <f t="shared" si="4"/>
        <v>44382</v>
      </c>
      <c r="H14" s="16">
        <f t="shared" si="4"/>
        <v>44383</v>
      </c>
      <c r="I14" s="16">
        <f t="shared" si="4"/>
        <v>44384</v>
      </c>
      <c r="J14" s="16">
        <f t="shared" si="4"/>
        <v>44385</v>
      </c>
      <c r="K14" s="16">
        <f t="shared" si="4"/>
        <v>44386</v>
      </c>
      <c r="L14" s="16">
        <f t="shared" si="4"/>
        <v>44387</v>
      </c>
      <c r="M14" s="16">
        <f t="shared" si="4"/>
        <v>44388</v>
      </c>
      <c r="N14" s="16">
        <f t="shared" si="4"/>
        <v>44389</v>
      </c>
      <c r="O14" s="16">
        <f t="shared" si="4"/>
        <v>44390</v>
      </c>
      <c r="P14" s="16">
        <f t="shared" si="4"/>
        <v>44391</v>
      </c>
      <c r="Q14" s="16">
        <f t="shared" si="4"/>
        <v>44392</v>
      </c>
      <c r="R14" s="16">
        <f t="shared" si="4"/>
        <v>44393</v>
      </c>
      <c r="S14" s="16">
        <f t="shared" si="4"/>
        <v>44394</v>
      </c>
      <c r="T14" s="16">
        <f t="shared" si="4"/>
        <v>44395</v>
      </c>
      <c r="U14" s="16">
        <f t="shared" si="4"/>
        <v>44396</v>
      </c>
      <c r="V14" s="16">
        <f t="shared" si="4"/>
        <v>44397</v>
      </c>
      <c r="W14" s="16">
        <f t="shared" si="4"/>
        <v>44398</v>
      </c>
      <c r="X14" s="16">
        <f t="shared" si="4"/>
        <v>44399</v>
      </c>
      <c r="Y14" s="16">
        <f t="shared" si="4"/>
        <v>44400</v>
      </c>
      <c r="Z14" s="16">
        <f t="shared" si="4"/>
        <v>44401</v>
      </c>
      <c r="AA14" s="16">
        <f t="shared" si="4"/>
        <v>44402</v>
      </c>
      <c r="AB14" s="16">
        <f t="shared" si="4"/>
        <v>44403</v>
      </c>
      <c r="AC14" s="16">
        <f t="shared" si="4"/>
        <v>44404</v>
      </c>
      <c r="AD14" s="16">
        <f t="shared" si="4"/>
        <v>44405</v>
      </c>
      <c r="AE14" s="16">
        <f t="shared" si="4"/>
        <v>44406</v>
      </c>
      <c r="AF14" s="16">
        <f t="shared" si="4"/>
        <v>44407</v>
      </c>
      <c r="AG14" s="16">
        <f t="shared" si="4"/>
        <v>44408</v>
      </c>
      <c r="AH14" s="54"/>
      <c r="AI14" s="58"/>
      <c r="AJ14" s="48"/>
      <c r="AK14" s="49"/>
      <c r="AL14" s="2"/>
    </row>
    <row r="15" spans="2:42" ht="13.5" customHeight="1">
      <c r="B15" s="15" t="s">
        <v>2</v>
      </c>
      <c r="C15" s="17" t="s">
        <v>8</v>
      </c>
      <c r="D15" s="17" t="s">
        <v>48</v>
      </c>
      <c r="E15" s="17" t="s">
        <v>9</v>
      </c>
      <c r="F15" s="17" t="s">
        <v>4</v>
      </c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48</v>
      </c>
      <c r="L15" s="17" t="s">
        <v>9</v>
      </c>
      <c r="M15" s="17" t="s">
        <v>4</v>
      </c>
      <c r="N15" s="17" t="s">
        <v>5</v>
      </c>
      <c r="O15" s="17" t="s">
        <v>6</v>
      </c>
      <c r="P15" s="17" t="s">
        <v>7</v>
      </c>
      <c r="Q15" s="17" t="s">
        <v>8</v>
      </c>
      <c r="R15" s="17" t="s">
        <v>48</v>
      </c>
      <c r="S15" s="17" t="s">
        <v>9</v>
      </c>
      <c r="T15" s="17" t="s">
        <v>4</v>
      </c>
      <c r="U15" s="17" t="s">
        <v>5</v>
      </c>
      <c r="V15" s="17" t="s">
        <v>6</v>
      </c>
      <c r="W15" s="17" t="s">
        <v>7</v>
      </c>
      <c r="X15" s="17" t="s">
        <v>8</v>
      </c>
      <c r="Y15" s="17" t="s">
        <v>48</v>
      </c>
      <c r="Z15" s="17" t="s">
        <v>9</v>
      </c>
      <c r="AA15" s="17" t="s">
        <v>4</v>
      </c>
      <c r="AB15" s="17" t="s">
        <v>5</v>
      </c>
      <c r="AC15" s="17" t="s">
        <v>6</v>
      </c>
      <c r="AD15" s="17" t="s">
        <v>7</v>
      </c>
      <c r="AE15" s="17" t="s">
        <v>8</v>
      </c>
      <c r="AF15" s="17" t="s">
        <v>48</v>
      </c>
      <c r="AG15" s="17" t="s">
        <v>9</v>
      </c>
      <c r="AH15" s="44" t="s">
        <v>27</v>
      </c>
      <c r="AI15" s="38" t="s">
        <v>38</v>
      </c>
      <c r="AJ15" s="60" t="s">
        <v>27</v>
      </c>
      <c r="AK15" s="59" t="s">
        <v>38</v>
      </c>
      <c r="AL15" s="2"/>
    </row>
    <row r="16" spans="2:42" s="3" customFormat="1" ht="82.5" customHeight="1">
      <c r="B16" s="18" t="s">
        <v>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 t="str">
        <f t="shared" ref="M16" si="5">IFERROR(VLOOKUP(M14,祝日,3,FALSE),"")</f>
        <v/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45"/>
      <c r="AI16" s="39"/>
      <c r="AJ16" s="41"/>
      <c r="AK16" s="43"/>
      <c r="AN16" s="2"/>
      <c r="AP16" s="2"/>
    </row>
    <row r="17" spans="2:42" s="3" customFormat="1" ht="24.95" customHeight="1">
      <c r="B17" s="36" t="s">
        <v>34</v>
      </c>
      <c r="C17" s="35"/>
      <c r="D17" s="35"/>
      <c r="E17" s="35" t="s">
        <v>44</v>
      </c>
      <c r="F17" s="35" t="s">
        <v>43</v>
      </c>
      <c r="G17" s="35"/>
      <c r="H17" s="35"/>
      <c r="I17" s="35"/>
      <c r="J17" s="35"/>
      <c r="K17" s="35"/>
      <c r="L17" s="35" t="s">
        <v>44</v>
      </c>
      <c r="M17" s="35" t="s">
        <v>43</v>
      </c>
      <c r="N17" s="35"/>
      <c r="O17" s="35"/>
      <c r="P17" s="35"/>
      <c r="Q17" s="35"/>
      <c r="R17" s="35"/>
      <c r="S17" s="35" t="s">
        <v>43</v>
      </c>
      <c r="T17" s="35" t="s">
        <v>43</v>
      </c>
      <c r="U17" s="35"/>
      <c r="V17" s="35"/>
      <c r="W17" s="35"/>
      <c r="X17" s="35"/>
      <c r="Y17" s="35"/>
      <c r="Z17" s="35" t="s">
        <v>43</v>
      </c>
      <c r="AA17" s="35" t="s">
        <v>43</v>
      </c>
      <c r="AB17" s="35"/>
      <c r="AC17" s="35"/>
      <c r="AD17" s="35"/>
      <c r="AE17" s="35"/>
      <c r="AF17" s="35"/>
      <c r="AG17" s="35" t="s">
        <v>45</v>
      </c>
      <c r="AH17" s="78">
        <f>COUNTIF(C17:AG17,"〇")</f>
        <v>9</v>
      </c>
      <c r="AI17" s="74">
        <f>AH18/AH17</f>
        <v>1</v>
      </c>
      <c r="AJ17" s="80">
        <f>AJ10+AH17</f>
        <v>11</v>
      </c>
      <c r="AK17" s="76">
        <f>AJ18/AJ17</f>
        <v>1</v>
      </c>
      <c r="AN17" s="2"/>
      <c r="AP17" s="2"/>
    </row>
    <row r="18" spans="2:42" s="4" customFormat="1" ht="24.95" customHeight="1" thickBot="1">
      <c r="B18" s="19" t="s">
        <v>35</v>
      </c>
      <c r="C18" s="20"/>
      <c r="D18" s="20"/>
      <c r="E18" s="21" t="s">
        <v>43</v>
      </c>
      <c r="F18" s="20" t="s">
        <v>43</v>
      </c>
      <c r="G18" s="20"/>
      <c r="H18" s="20"/>
      <c r="I18" s="20"/>
      <c r="J18" s="20"/>
      <c r="K18" s="20"/>
      <c r="L18" s="20" t="s">
        <v>43</v>
      </c>
      <c r="M18" s="20" t="s">
        <v>43</v>
      </c>
      <c r="N18" s="20"/>
      <c r="O18" s="20"/>
      <c r="P18" s="20"/>
      <c r="Q18" s="20"/>
      <c r="R18" s="20"/>
      <c r="S18" s="20" t="s">
        <v>43</v>
      </c>
      <c r="T18" s="20" t="s">
        <v>43</v>
      </c>
      <c r="U18" s="20"/>
      <c r="V18" s="20"/>
      <c r="W18" s="20"/>
      <c r="X18" s="20"/>
      <c r="Y18" s="20"/>
      <c r="Z18" s="20" t="s">
        <v>43</v>
      </c>
      <c r="AA18" s="20" t="s">
        <v>43</v>
      </c>
      <c r="AB18" s="20"/>
      <c r="AC18" s="20"/>
      <c r="AD18" s="20"/>
      <c r="AE18" s="20"/>
      <c r="AF18" s="20"/>
      <c r="AG18" s="20" t="s">
        <v>41</v>
      </c>
      <c r="AH18" s="79">
        <f>COUNTIF(C18:AG18,"〇")+COUNTIF(C18:AG18,"●")</f>
        <v>9</v>
      </c>
      <c r="AI18" s="75"/>
      <c r="AJ18" s="81">
        <f>AJ11+AH18</f>
        <v>11</v>
      </c>
      <c r="AK18" s="77"/>
      <c r="AN18" s="2"/>
      <c r="AP18" s="2"/>
    </row>
    <row r="19" spans="2:42" ht="14.25" thickBot="1">
      <c r="AL19" s="2"/>
    </row>
    <row r="20" spans="2:42" ht="13.5" customHeight="1">
      <c r="B20" s="14" t="s">
        <v>0</v>
      </c>
      <c r="C20" s="50">
        <f>DATE(YEAR(C13),MONTH(C13)+1,DAY(C13))</f>
        <v>44409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2" t="s">
        <v>11</v>
      </c>
      <c r="AI20" s="53"/>
      <c r="AJ20" s="46" t="s">
        <v>10</v>
      </c>
      <c r="AK20" s="47"/>
      <c r="AL20" s="2"/>
    </row>
    <row r="21" spans="2:42">
      <c r="B21" s="15" t="s">
        <v>1</v>
      </c>
      <c r="C21" s="16">
        <f>DATE(YEAR(C20),MONTH(C20),DAY(C20))</f>
        <v>44409</v>
      </c>
      <c r="D21" s="16">
        <f>IF(MONTH(DATE(YEAR(C21),MONTH(C21),DAY(C21)+1))=MONTH($C20),DATE(YEAR(C21),MONTH(C21),DAY(C21)+1),"")</f>
        <v>44410</v>
      </c>
      <c r="E21" s="16">
        <f t="shared" ref="E21:AG21" si="6">IF(MONTH(DATE(YEAR(D21),MONTH(D21),DAY(D21)+1))=MONTH($C20),DATE(YEAR(D21),MONTH(D21),DAY(D21)+1),"")</f>
        <v>44411</v>
      </c>
      <c r="F21" s="25">
        <f t="shared" si="6"/>
        <v>44412</v>
      </c>
      <c r="G21" s="16">
        <f t="shared" si="6"/>
        <v>44413</v>
      </c>
      <c r="H21" s="16">
        <f t="shared" si="6"/>
        <v>44414</v>
      </c>
      <c r="I21" s="16">
        <f t="shared" si="6"/>
        <v>44415</v>
      </c>
      <c r="J21" s="16">
        <f t="shared" si="6"/>
        <v>44416</v>
      </c>
      <c r="K21" s="16">
        <f t="shared" si="6"/>
        <v>44417</v>
      </c>
      <c r="L21" s="16">
        <f t="shared" si="6"/>
        <v>44418</v>
      </c>
      <c r="M21" s="16">
        <f t="shared" si="6"/>
        <v>44419</v>
      </c>
      <c r="N21" s="16">
        <f t="shared" si="6"/>
        <v>44420</v>
      </c>
      <c r="O21" s="16">
        <f t="shared" si="6"/>
        <v>44421</v>
      </c>
      <c r="P21" s="16">
        <f t="shared" si="6"/>
        <v>44422</v>
      </c>
      <c r="Q21" s="16">
        <f t="shared" si="6"/>
        <v>44423</v>
      </c>
      <c r="R21" s="16">
        <f t="shared" si="6"/>
        <v>44424</v>
      </c>
      <c r="S21" s="16">
        <f t="shared" si="6"/>
        <v>44425</v>
      </c>
      <c r="T21" s="16">
        <f t="shared" si="6"/>
        <v>44426</v>
      </c>
      <c r="U21" s="16">
        <f t="shared" si="6"/>
        <v>44427</v>
      </c>
      <c r="V21" s="16">
        <f t="shared" si="6"/>
        <v>44428</v>
      </c>
      <c r="W21" s="16">
        <f t="shared" si="6"/>
        <v>44429</v>
      </c>
      <c r="X21" s="16">
        <f t="shared" si="6"/>
        <v>44430</v>
      </c>
      <c r="Y21" s="16">
        <f t="shared" si="6"/>
        <v>44431</v>
      </c>
      <c r="Z21" s="16">
        <f t="shared" si="6"/>
        <v>44432</v>
      </c>
      <c r="AA21" s="16">
        <f t="shared" si="6"/>
        <v>44433</v>
      </c>
      <c r="AB21" s="16">
        <f t="shared" si="6"/>
        <v>44434</v>
      </c>
      <c r="AC21" s="16">
        <f t="shared" si="6"/>
        <v>44435</v>
      </c>
      <c r="AD21" s="16">
        <f t="shared" si="6"/>
        <v>44436</v>
      </c>
      <c r="AE21" s="16">
        <f t="shared" si="6"/>
        <v>44437</v>
      </c>
      <c r="AF21" s="16">
        <f t="shared" si="6"/>
        <v>44438</v>
      </c>
      <c r="AG21" s="16">
        <f t="shared" si="6"/>
        <v>44439</v>
      </c>
      <c r="AH21" s="54"/>
      <c r="AI21" s="55"/>
      <c r="AJ21" s="48"/>
      <c r="AK21" s="49"/>
      <c r="AL21" s="2"/>
    </row>
    <row r="22" spans="2:42" ht="13.5" customHeight="1">
      <c r="B22" s="15" t="s">
        <v>2</v>
      </c>
      <c r="C22" s="17" t="s">
        <v>4</v>
      </c>
      <c r="D22" s="17" t="s">
        <v>5</v>
      </c>
      <c r="E22" s="17" t="s">
        <v>6</v>
      </c>
      <c r="F22" s="26" t="s">
        <v>7</v>
      </c>
      <c r="G22" s="17" t="s">
        <v>8</v>
      </c>
      <c r="H22" s="17" t="s">
        <v>48</v>
      </c>
      <c r="I22" s="17" t="s">
        <v>9</v>
      </c>
      <c r="J22" s="17" t="s">
        <v>4</v>
      </c>
      <c r="K22" s="17" t="s">
        <v>5</v>
      </c>
      <c r="L22" s="17" t="s">
        <v>6</v>
      </c>
      <c r="M22" s="17" t="s">
        <v>7</v>
      </c>
      <c r="N22" s="17" t="s">
        <v>8</v>
      </c>
      <c r="O22" s="17" t="s">
        <v>48</v>
      </c>
      <c r="P22" s="17" t="s">
        <v>9</v>
      </c>
      <c r="Q22" s="17" t="s">
        <v>4</v>
      </c>
      <c r="R22" s="17" t="s">
        <v>5</v>
      </c>
      <c r="S22" s="17" t="s">
        <v>6</v>
      </c>
      <c r="T22" s="17" t="s">
        <v>7</v>
      </c>
      <c r="U22" s="17" t="s">
        <v>8</v>
      </c>
      <c r="V22" s="17" t="s">
        <v>48</v>
      </c>
      <c r="W22" s="17" t="s">
        <v>9</v>
      </c>
      <c r="X22" s="17" t="s">
        <v>4</v>
      </c>
      <c r="Y22" s="17" t="s">
        <v>5</v>
      </c>
      <c r="Z22" s="17" t="s">
        <v>6</v>
      </c>
      <c r="AA22" s="17" t="s">
        <v>7</v>
      </c>
      <c r="AB22" s="17" t="s">
        <v>8</v>
      </c>
      <c r="AC22" s="17" t="s">
        <v>48</v>
      </c>
      <c r="AD22" s="17" t="s">
        <v>9</v>
      </c>
      <c r="AE22" s="17" t="s">
        <v>4</v>
      </c>
      <c r="AF22" s="17" t="s">
        <v>5</v>
      </c>
      <c r="AG22" s="17" t="s">
        <v>6</v>
      </c>
      <c r="AH22" s="44" t="s">
        <v>27</v>
      </c>
      <c r="AI22" s="38" t="s">
        <v>38</v>
      </c>
      <c r="AJ22" s="60" t="s">
        <v>27</v>
      </c>
      <c r="AK22" s="59" t="s">
        <v>38</v>
      </c>
      <c r="AL22" s="2"/>
    </row>
    <row r="23" spans="2:42" s="3" customFormat="1" ht="82.5" customHeight="1">
      <c r="B23" s="18" t="s">
        <v>3</v>
      </c>
      <c r="C23" s="11"/>
      <c r="D23" s="11"/>
      <c r="E23" s="11"/>
      <c r="F23" s="2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0"/>
      <c r="S23" s="11"/>
      <c r="T23" s="11"/>
      <c r="U23" s="11"/>
      <c r="V23" s="11"/>
      <c r="W23" s="11"/>
      <c r="X23" s="11"/>
      <c r="Y23" s="11" t="s">
        <v>51</v>
      </c>
      <c r="Z23" s="11"/>
      <c r="AA23" s="11"/>
      <c r="AB23" s="11"/>
      <c r="AC23" s="11"/>
      <c r="AD23" s="11"/>
      <c r="AE23" s="11"/>
      <c r="AF23" s="11"/>
      <c r="AG23" s="11"/>
      <c r="AH23" s="45"/>
      <c r="AI23" s="39"/>
      <c r="AJ23" s="41"/>
      <c r="AK23" s="43"/>
    </row>
    <row r="24" spans="2:42" s="3" customFormat="1" ht="24.95" customHeight="1">
      <c r="B24" s="36" t="s">
        <v>34</v>
      </c>
      <c r="C24" s="33" t="s">
        <v>43</v>
      </c>
      <c r="D24" s="33"/>
      <c r="E24" s="33"/>
      <c r="F24" s="34"/>
      <c r="G24" s="33"/>
      <c r="H24" s="33"/>
      <c r="I24" s="33" t="s">
        <v>40</v>
      </c>
      <c r="J24" s="33" t="s">
        <v>43</v>
      </c>
      <c r="K24" s="33"/>
      <c r="L24" s="33"/>
      <c r="M24" s="33"/>
      <c r="N24" s="33"/>
      <c r="O24" s="33"/>
      <c r="P24" s="33"/>
      <c r="Q24" s="33"/>
      <c r="R24" s="35"/>
      <c r="S24" s="33"/>
      <c r="T24" s="33"/>
      <c r="U24" s="33"/>
      <c r="V24" s="33"/>
      <c r="W24" s="33" t="s">
        <v>40</v>
      </c>
      <c r="X24" s="33" t="s">
        <v>43</v>
      </c>
      <c r="Y24" s="33"/>
      <c r="Z24" s="33"/>
      <c r="AA24" s="33"/>
      <c r="AB24" s="33"/>
      <c r="AC24" s="33"/>
      <c r="AD24" s="33" t="s">
        <v>40</v>
      </c>
      <c r="AE24" s="33" t="s">
        <v>43</v>
      </c>
      <c r="AF24" s="33"/>
      <c r="AG24" s="33"/>
      <c r="AH24" s="78">
        <f>COUNTIF(C24:AG24,"〇")</f>
        <v>7</v>
      </c>
      <c r="AI24" s="74">
        <f>AH25/AH24</f>
        <v>1</v>
      </c>
      <c r="AJ24" s="80">
        <f>AJ17+AH24</f>
        <v>18</v>
      </c>
      <c r="AK24" s="76">
        <f>AJ25/AJ24</f>
        <v>1</v>
      </c>
    </row>
    <row r="25" spans="2:42" s="4" customFormat="1" ht="24.95" customHeight="1" thickBot="1">
      <c r="B25" s="19" t="s">
        <v>35</v>
      </c>
      <c r="C25" s="20" t="s">
        <v>49</v>
      </c>
      <c r="D25" s="20"/>
      <c r="E25" s="20"/>
      <c r="F25" s="20"/>
      <c r="G25" s="20"/>
      <c r="H25" s="20"/>
      <c r="I25" s="20" t="s">
        <v>43</v>
      </c>
      <c r="J25" s="20" t="s">
        <v>43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 t="s">
        <v>43</v>
      </c>
      <c r="Y25" s="20" t="s">
        <v>50</v>
      </c>
      <c r="Z25" s="20"/>
      <c r="AA25" s="20"/>
      <c r="AB25" s="20"/>
      <c r="AC25" s="20"/>
      <c r="AD25" s="20" t="s">
        <v>43</v>
      </c>
      <c r="AE25" s="20" t="s">
        <v>43</v>
      </c>
      <c r="AF25" s="20"/>
      <c r="AG25" s="20"/>
      <c r="AH25" s="79">
        <f>COUNTIF(C25:AG25,"〇")+COUNTIF(C25:AG25,"●")</f>
        <v>7</v>
      </c>
      <c r="AI25" s="75"/>
      <c r="AJ25" s="81">
        <f>AJ18+AH25</f>
        <v>18</v>
      </c>
      <c r="AK25" s="77"/>
    </row>
    <row r="26" spans="2:42" ht="14.25" thickBot="1">
      <c r="AL26" s="2"/>
    </row>
    <row r="27" spans="2:42" ht="13.5" customHeight="1">
      <c r="B27" s="14" t="s">
        <v>0</v>
      </c>
      <c r="C27" s="50">
        <f>DATE(YEAR(C20),MONTH(C20)+1,DAY(C20))</f>
        <v>44440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2" t="s">
        <v>11</v>
      </c>
      <c r="AI27" s="53"/>
      <c r="AJ27" s="46" t="s">
        <v>10</v>
      </c>
      <c r="AK27" s="47"/>
      <c r="AL27" s="2"/>
    </row>
    <row r="28" spans="2:42">
      <c r="B28" s="15" t="s">
        <v>1</v>
      </c>
      <c r="C28" s="16">
        <f>DATE(YEAR(C27),MONTH(C27),DAY(C27))</f>
        <v>44440</v>
      </c>
      <c r="D28" s="16">
        <f>IF(MONTH(DATE(YEAR(C28),MONTH(C28),DAY(C28)+1))=MONTH($C27),DATE(YEAR(C28),MONTH(C28),DAY(C28)+1),"")</f>
        <v>44441</v>
      </c>
      <c r="E28" s="16">
        <f t="shared" ref="E28:AG28" si="7">IF(MONTH(DATE(YEAR(D28),MONTH(D28),DAY(D28)+1))=MONTH($C27),DATE(YEAR(D28),MONTH(D28),DAY(D28)+1),"")</f>
        <v>44442</v>
      </c>
      <c r="F28" s="25">
        <f t="shared" si="7"/>
        <v>44443</v>
      </c>
      <c r="G28" s="16">
        <f t="shared" si="7"/>
        <v>44444</v>
      </c>
      <c r="H28" s="16">
        <f t="shared" si="7"/>
        <v>44445</v>
      </c>
      <c r="I28" s="16">
        <f t="shared" si="7"/>
        <v>44446</v>
      </c>
      <c r="J28" s="16">
        <f t="shared" si="7"/>
        <v>44447</v>
      </c>
      <c r="K28" s="16">
        <f t="shared" si="7"/>
        <v>44448</v>
      </c>
      <c r="L28" s="16">
        <f t="shared" si="7"/>
        <v>44449</v>
      </c>
      <c r="M28" s="16">
        <f t="shared" si="7"/>
        <v>44450</v>
      </c>
      <c r="N28" s="16">
        <f t="shared" si="7"/>
        <v>44451</v>
      </c>
      <c r="O28" s="16">
        <f t="shared" si="7"/>
        <v>44452</v>
      </c>
      <c r="P28" s="16">
        <f t="shared" si="7"/>
        <v>44453</v>
      </c>
      <c r="Q28" s="16">
        <f t="shared" si="7"/>
        <v>44454</v>
      </c>
      <c r="R28" s="16">
        <f t="shared" si="7"/>
        <v>44455</v>
      </c>
      <c r="S28" s="16">
        <f t="shared" si="7"/>
        <v>44456</v>
      </c>
      <c r="T28" s="16">
        <f t="shared" si="7"/>
        <v>44457</v>
      </c>
      <c r="U28" s="16">
        <f t="shared" si="7"/>
        <v>44458</v>
      </c>
      <c r="V28" s="16">
        <f t="shared" si="7"/>
        <v>44459</v>
      </c>
      <c r="W28" s="16">
        <f t="shared" si="7"/>
        <v>44460</v>
      </c>
      <c r="X28" s="16">
        <f t="shared" si="7"/>
        <v>44461</v>
      </c>
      <c r="Y28" s="16">
        <f t="shared" si="7"/>
        <v>44462</v>
      </c>
      <c r="Z28" s="16">
        <f t="shared" si="7"/>
        <v>44463</v>
      </c>
      <c r="AA28" s="16">
        <f t="shared" si="7"/>
        <v>44464</v>
      </c>
      <c r="AB28" s="16">
        <f t="shared" si="7"/>
        <v>44465</v>
      </c>
      <c r="AC28" s="16">
        <f t="shared" si="7"/>
        <v>44466</v>
      </c>
      <c r="AD28" s="16">
        <f t="shared" si="7"/>
        <v>44467</v>
      </c>
      <c r="AE28" s="16">
        <f t="shared" si="7"/>
        <v>44468</v>
      </c>
      <c r="AF28" s="16">
        <f t="shared" si="7"/>
        <v>44469</v>
      </c>
      <c r="AG28" s="16" t="str">
        <f t="shared" si="7"/>
        <v/>
      </c>
      <c r="AH28" s="54"/>
      <c r="AI28" s="55"/>
      <c r="AJ28" s="48"/>
      <c r="AK28" s="49"/>
      <c r="AL28" s="2"/>
    </row>
    <row r="29" spans="2:42" ht="13.5" customHeight="1">
      <c r="B29" s="15" t="s">
        <v>2</v>
      </c>
      <c r="C29" s="17" t="s">
        <v>7</v>
      </c>
      <c r="D29" s="17" t="s">
        <v>8</v>
      </c>
      <c r="E29" s="17" t="s">
        <v>48</v>
      </c>
      <c r="F29" s="26" t="s">
        <v>9</v>
      </c>
      <c r="G29" s="17" t="s">
        <v>4</v>
      </c>
      <c r="H29" s="17" t="s">
        <v>5</v>
      </c>
      <c r="I29" s="17" t="s">
        <v>6</v>
      </c>
      <c r="J29" s="17" t="s">
        <v>7</v>
      </c>
      <c r="K29" s="17" t="s">
        <v>8</v>
      </c>
      <c r="L29" s="17" t="s">
        <v>48</v>
      </c>
      <c r="M29" s="17" t="s">
        <v>9</v>
      </c>
      <c r="N29" s="17" t="s">
        <v>4</v>
      </c>
      <c r="O29" s="17" t="s">
        <v>5</v>
      </c>
      <c r="P29" s="17" t="s">
        <v>6</v>
      </c>
      <c r="Q29" s="17" t="s">
        <v>7</v>
      </c>
      <c r="R29" s="17" t="s">
        <v>8</v>
      </c>
      <c r="S29" s="17" t="s">
        <v>48</v>
      </c>
      <c r="T29" s="17" t="s">
        <v>9</v>
      </c>
      <c r="U29" s="17" t="s">
        <v>4</v>
      </c>
      <c r="V29" s="17" t="s">
        <v>5</v>
      </c>
      <c r="W29" s="17" t="s">
        <v>6</v>
      </c>
      <c r="X29" s="17" t="s">
        <v>7</v>
      </c>
      <c r="Y29" s="17" t="s">
        <v>8</v>
      </c>
      <c r="Z29" s="17" t="s">
        <v>48</v>
      </c>
      <c r="AA29" s="17" t="s">
        <v>9</v>
      </c>
      <c r="AB29" s="17" t="s">
        <v>4</v>
      </c>
      <c r="AC29" s="17" t="s">
        <v>5</v>
      </c>
      <c r="AD29" s="17" t="s">
        <v>6</v>
      </c>
      <c r="AE29" s="17" t="s">
        <v>7</v>
      </c>
      <c r="AF29" s="17" t="s">
        <v>8</v>
      </c>
      <c r="AG29" s="17" t="str">
        <f t="shared" ref="AG29" si="8">TEXT(AG28,"aaa")</f>
        <v/>
      </c>
      <c r="AH29" s="44" t="s">
        <v>27</v>
      </c>
      <c r="AI29" s="38" t="s">
        <v>38</v>
      </c>
      <c r="AJ29" s="60" t="s">
        <v>27</v>
      </c>
      <c r="AK29" s="59" t="s">
        <v>38</v>
      </c>
      <c r="AL29" s="2"/>
    </row>
    <row r="30" spans="2:42" s="3" customFormat="1" ht="82.5" customHeight="1">
      <c r="B30" s="18" t="s">
        <v>3</v>
      </c>
      <c r="C30" s="11"/>
      <c r="D30" s="11"/>
      <c r="E30" s="11"/>
      <c r="F30" s="27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0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45"/>
      <c r="AI30" s="39"/>
      <c r="AJ30" s="41"/>
      <c r="AK30" s="43"/>
    </row>
    <row r="31" spans="2:42" s="3" customFormat="1" ht="24.95" customHeight="1">
      <c r="B31" s="36" t="s">
        <v>34</v>
      </c>
      <c r="C31" s="33"/>
      <c r="D31" s="33"/>
      <c r="E31" s="33"/>
      <c r="F31" s="34" t="s">
        <v>43</v>
      </c>
      <c r="G31" s="33" t="s">
        <v>43</v>
      </c>
      <c r="H31" s="33"/>
      <c r="I31" s="33"/>
      <c r="J31" s="33"/>
      <c r="K31" s="33"/>
      <c r="L31" s="33"/>
      <c r="M31" s="34" t="s">
        <v>43</v>
      </c>
      <c r="N31" s="33" t="s">
        <v>43</v>
      </c>
      <c r="O31" s="33"/>
      <c r="P31" s="33"/>
      <c r="Q31" s="33"/>
      <c r="R31" s="35"/>
      <c r="S31" s="33"/>
      <c r="T31" s="34" t="s">
        <v>43</v>
      </c>
      <c r="U31" s="33" t="s">
        <v>43</v>
      </c>
      <c r="V31" s="33"/>
      <c r="W31" s="33"/>
      <c r="X31" s="33"/>
      <c r="Y31" s="33"/>
      <c r="Z31" s="33"/>
      <c r="AA31" s="34" t="s">
        <v>43</v>
      </c>
      <c r="AB31" s="33" t="s">
        <v>43</v>
      </c>
      <c r="AC31" s="33"/>
      <c r="AD31" s="33"/>
      <c r="AE31" s="33"/>
      <c r="AF31" s="33"/>
      <c r="AG31" s="33"/>
      <c r="AH31" s="78">
        <f>COUNTIF(C31:AG31,"〇")</f>
        <v>8</v>
      </c>
      <c r="AI31" s="74">
        <f>AH32/AH31</f>
        <v>1</v>
      </c>
      <c r="AJ31" s="80">
        <f>AJ24+AH31</f>
        <v>26</v>
      </c>
      <c r="AK31" s="76">
        <f>AJ32/AJ31</f>
        <v>1</v>
      </c>
    </row>
    <row r="32" spans="2:42" s="4" customFormat="1" ht="24.95" customHeight="1" thickBot="1">
      <c r="B32" s="19" t="s">
        <v>35</v>
      </c>
      <c r="C32" s="20"/>
      <c r="D32" s="20"/>
      <c r="E32" s="20"/>
      <c r="F32" s="22" t="s">
        <v>49</v>
      </c>
      <c r="G32" s="20" t="s">
        <v>43</v>
      </c>
      <c r="H32" s="20"/>
      <c r="I32" s="20"/>
      <c r="J32" s="20"/>
      <c r="K32" s="20"/>
      <c r="L32" s="20"/>
      <c r="M32" s="22" t="s">
        <v>49</v>
      </c>
      <c r="N32" s="20" t="s">
        <v>43</v>
      </c>
      <c r="O32" s="20"/>
      <c r="P32" s="20"/>
      <c r="Q32" s="20"/>
      <c r="R32" s="20"/>
      <c r="S32" s="20"/>
      <c r="T32" s="22" t="s">
        <v>49</v>
      </c>
      <c r="U32" s="20" t="s">
        <v>43</v>
      </c>
      <c r="V32" s="20"/>
      <c r="W32" s="20"/>
      <c r="X32" s="20"/>
      <c r="Y32" s="20"/>
      <c r="Z32" s="20"/>
      <c r="AA32" s="22" t="s">
        <v>49</v>
      </c>
      <c r="AB32" s="20" t="s">
        <v>43</v>
      </c>
      <c r="AC32" s="20"/>
      <c r="AD32" s="20"/>
      <c r="AE32" s="20"/>
      <c r="AF32" s="20"/>
      <c r="AG32" s="20"/>
      <c r="AH32" s="79">
        <f>COUNTIF(C32:AG32,"〇")+COUNTIF(C32:AG32,"●")</f>
        <v>8</v>
      </c>
      <c r="AI32" s="75"/>
      <c r="AJ32" s="81">
        <f>AJ25+AH32</f>
        <v>26</v>
      </c>
      <c r="AK32" s="77"/>
    </row>
    <row r="33" spans="2:38" ht="14.25" thickBot="1">
      <c r="AL33" s="2"/>
    </row>
    <row r="34" spans="2:38" ht="13.5" customHeight="1">
      <c r="B34" s="14" t="s">
        <v>0</v>
      </c>
      <c r="C34" s="50">
        <f>DATE(YEAR(C27),MONTH(C27)+1,DAY(C27))</f>
        <v>44470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2" t="s">
        <v>11</v>
      </c>
      <c r="AI34" s="53"/>
      <c r="AJ34" s="46" t="s">
        <v>10</v>
      </c>
      <c r="AK34" s="47"/>
      <c r="AL34" s="2"/>
    </row>
    <row r="35" spans="2:38">
      <c r="B35" s="15" t="s">
        <v>1</v>
      </c>
      <c r="C35" s="16">
        <f>DATE(YEAR(C34),MONTH(C34),DAY(C34))</f>
        <v>44470</v>
      </c>
      <c r="D35" s="16">
        <f>IF(MONTH(DATE(YEAR(C35),MONTH(C35),DAY(C35)+1))=MONTH($C34),DATE(YEAR(C35),MONTH(C35),DAY(C35)+1),"")</f>
        <v>44471</v>
      </c>
      <c r="E35" s="16">
        <f t="shared" ref="E35:AG35" si="9">IF(MONTH(DATE(YEAR(D35),MONTH(D35),DAY(D35)+1))=MONTH($C34),DATE(YEAR(D35),MONTH(D35),DAY(D35)+1),"")</f>
        <v>44472</v>
      </c>
      <c r="F35" s="25">
        <f t="shared" si="9"/>
        <v>44473</v>
      </c>
      <c r="G35" s="16">
        <f t="shared" si="9"/>
        <v>44474</v>
      </c>
      <c r="H35" s="16">
        <f t="shared" si="9"/>
        <v>44475</v>
      </c>
      <c r="I35" s="16">
        <f t="shared" si="9"/>
        <v>44476</v>
      </c>
      <c r="J35" s="16">
        <f>IF(MONTH(DATE(YEAR(I35),MONTH(I35),DAY(I35)+1))=MONTH($C34),DATE(YEAR(I35),MONTH(I35),DAY(I35)+1),"")</f>
        <v>44477</v>
      </c>
      <c r="K35" s="16">
        <f t="shared" si="9"/>
        <v>44478</v>
      </c>
      <c r="L35" s="16">
        <f t="shared" si="9"/>
        <v>44479</v>
      </c>
      <c r="M35" s="16">
        <f t="shared" si="9"/>
        <v>44480</v>
      </c>
      <c r="N35" s="16">
        <f t="shared" si="9"/>
        <v>44481</v>
      </c>
      <c r="O35" s="16">
        <f t="shared" si="9"/>
        <v>44482</v>
      </c>
      <c r="P35" s="16">
        <f t="shared" si="9"/>
        <v>44483</v>
      </c>
      <c r="Q35" s="16">
        <f t="shared" si="9"/>
        <v>44484</v>
      </c>
      <c r="R35" s="16">
        <f t="shared" si="9"/>
        <v>44485</v>
      </c>
      <c r="S35" s="16">
        <f t="shared" si="9"/>
        <v>44486</v>
      </c>
      <c r="T35" s="16">
        <f t="shared" si="9"/>
        <v>44487</v>
      </c>
      <c r="U35" s="16">
        <f t="shared" si="9"/>
        <v>44488</v>
      </c>
      <c r="V35" s="16">
        <f t="shared" si="9"/>
        <v>44489</v>
      </c>
      <c r="W35" s="16">
        <f t="shared" si="9"/>
        <v>44490</v>
      </c>
      <c r="X35" s="16">
        <f t="shared" si="9"/>
        <v>44491</v>
      </c>
      <c r="Y35" s="16">
        <f t="shared" si="9"/>
        <v>44492</v>
      </c>
      <c r="Z35" s="16">
        <f t="shared" si="9"/>
        <v>44493</v>
      </c>
      <c r="AA35" s="16">
        <f t="shared" si="9"/>
        <v>44494</v>
      </c>
      <c r="AB35" s="16">
        <f t="shared" si="9"/>
        <v>44495</v>
      </c>
      <c r="AC35" s="16">
        <f t="shared" si="9"/>
        <v>44496</v>
      </c>
      <c r="AD35" s="16">
        <f t="shared" si="9"/>
        <v>44497</v>
      </c>
      <c r="AE35" s="16">
        <f t="shared" si="9"/>
        <v>44498</v>
      </c>
      <c r="AF35" s="16">
        <f t="shared" si="9"/>
        <v>44499</v>
      </c>
      <c r="AG35" s="16">
        <f t="shared" si="9"/>
        <v>44500</v>
      </c>
      <c r="AH35" s="54"/>
      <c r="AI35" s="55"/>
      <c r="AJ35" s="48"/>
      <c r="AK35" s="49"/>
      <c r="AL35" s="2"/>
    </row>
    <row r="36" spans="2:38" ht="13.5" customHeight="1">
      <c r="B36" s="15" t="s">
        <v>2</v>
      </c>
      <c r="C36" s="17" t="s">
        <v>48</v>
      </c>
      <c r="D36" s="17" t="s">
        <v>9</v>
      </c>
      <c r="E36" s="17" t="s">
        <v>4</v>
      </c>
      <c r="F36" s="26" t="s">
        <v>5</v>
      </c>
      <c r="G36" s="17" t="s">
        <v>6</v>
      </c>
      <c r="H36" s="17" t="s">
        <v>7</v>
      </c>
      <c r="I36" s="17" t="s">
        <v>8</v>
      </c>
      <c r="J36" s="17" t="s">
        <v>48</v>
      </c>
      <c r="K36" s="17" t="s">
        <v>9</v>
      </c>
      <c r="L36" s="17" t="s">
        <v>4</v>
      </c>
      <c r="M36" s="17" t="s">
        <v>5</v>
      </c>
      <c r="N36" s="17" t="s">
        <v>6</v>
      </c>
      <c r="O36" s="17" t="s">
        <v>7</v>
      </c>
      <c r="P36" s="17" t="s">
        <v>8</v>
      </c>
      <c r="Q36" s="17" t="s">
        <v>48</v>
      </c>
      <c r="R36" s="17" t="s">
        <v>9</v>
      </c>
      <c r="S36" s="17" t="s">
        <v>4</v>
      </c>
      <c r="T36" s="17" t="s">
        <v>5</v>
      </c>
      <c r="U36" s="17" t="s">
        <v>6</v>
      </c>
      <c r="V36" s="17" t="s">
        <v>7</v>
      </c>
      <c r="W36" s="17" t="s">
        <v>8</v>
      </c>
      <c r="X36" s="17" t="s">
        <v>48</v>
      </c>
      <c r="Y36" s="17" t="s">
        <v>9</v>
      </c>
      <c r="Z36" s="17" t="s">
        <v>4</v>
      </c>
      <c r="AA36" s="17" t="s">
        <v>5</v>
      </c>
      <c r="AB36" s="17" t="s">
        <v>6</v>
      </c>
      <c r="AC36" s="17" t="s">
        <v>7</v>
      </c>
      <c r="AD36" s="17" t="s">
        <v>8</v>
      </c>
      <c r="AE36" s="17" t="s">
        <v>48</v>
      </c>
      <c r="AF36" s="17" t="s">
        <v>9</v>
      </c>
      <c r="AG36" s="17" t="s">
        <v>4</v>
      </c>
      <c r="AH36" s="44" t="s">
        <v>27</v>
      </c>
      <c r="AI36" s="38" t="s">
        <v>38</v>
      </c>
      <c r="AJ36" s="60" t="s">
        <v>27</v>
      </c>
      <c r="AK36" s="59" t="s">
        <v>38</v>
      </c>
      <c r="AL36" s="2"/>
    </row>
    <row r="37" spans="2:38" s="3" customFormat="1" ht="82.5" customHeight="1">
      <c r="B37" s="18" t="s">
        <v>3</v>
      </c>
      <c r="C37" s="11"/>
      <c r="D37" s="11"/>
      <c r="E37" s="11"/>
      <c r="F37" s="27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45"/>
      <c r="AI37" s="39"/>
      <c r="AJ37" s="41"/>
      <c r="AK37" s="43"/>
    </row>
    <row r="38" spans="2:38" s="3" customFormat="1" ht="24.95" customHeight="1">
      <c r="B38" s="36" t="s">
        <v>34</v>
      </c>
      <c r="C38" s="33"/>
      <c r="D38" s="33" t="s">
        <v>46</v>
      </c>
      <c r="E38" s="33" t="s">
        <v>43</v>
      </c>
      <c r="F38" s="34"/>
      <c r="G38" s="33"/>
      <c r="H38" s="33"/>
      <c r="I38" s="33"/>
      <c r="J38" s="33"/>
      <c r="K38" s="33" t="s">
        <v>46</v>
      </c>
      <c r="L38" s="33" t="s">
        <v>43</v>
      </c>
      <c r="M38" s="33"/>
      <c r="N38" s="33"/>
      <c r="O38" s="33"/>
      <c r="P38" s="33"/>
      <c r="Q38" s="33"/>
      <c r="R38" s="33" t="s">
        <v>46</v>
      </c>
      <c r="S38" s="33" t="s">
        <v>43</v>
      </c>
      <c r="T38" s="33"/>
      <c r="U38" s="33"/>
      <c r="V38" s="33"/>
      <c r="W38" s="33"/>
      <c r="X38" s="33"/>
      <c r="Y38" s="33" t="s">
        <v>46</v>
      </c>
      <c r="Z38" s="33" t="s">
        <v>43</v>
      </c>
      <c r="AA38" s="33"/>
      <c r="AB38" s="33"/>
      <c r="AC38" s="33"/>
      <c r="AD38" s="33"/>
      <c r="AE38" s="33"/>
      <c r="AF38" s="33" t="s">
        <v>47</v>
      </c>
      <c r="AG38" s="33" t="s">
        <v>47</v>
      </c>
      <c r="AH38" s="78">
        <f>COUNTIF(C38:AG38,"〇")</f>
        <v>10</v>
      </c>
      <c r="AI38" s="74">
        <f>AH39/AH38</f>
        <v>1</v>
      </c>
      <c r="AJ38" s="80">
        <f>AJ31+AH38</f>
        <v>36</v>
      </c>
      <c r="AK38" s="76">
        <f>AJ39/AJ38</f>
        <v>1</v>
      </c>
    </row>
    <row r="39" spans="2:38" s="4" customFormat="1" ht="24.95" customHeight="1" thickBot="1">
      <c r="B39" s="19" t="s">
        <v>35</v>
      </c>
      <c r="C39" s="20"/>
      <c r="D39" s="20" t="s">
        <v>43</v>
      </c>
      <c r="E39" s="20" t="s">
        <v>43</v>
      </c>
      <c r="F39" s="22"/>
      <c r="G39" s="20"/>
      <c r="H39" s="20"/>
      <c r="I39" s="20"/>
      <c r="J39" s="20"/>
      <c r="K39" s="20" t="s">
        <v>43</v>
      </c>
      <c r="L39" s="20" t="s">
        <v>43</v>
      </c>
      <c r="M39" s="20"/>
      <c r="N39" s="20"/>
      <c r="O39" s="20"/>
      <c r="P39" s="20"/>
      <c r="Q39" s="20"/>
      <c r="R39" s="20" t="s">
        <v>43</v>
      </c>
      <c r="S39" s="20" t="s">
        <v>43</v>
      </c>
      <c r="T39" s="20"/>
      <c r="U39" s="20"/>
      <c r="V39" s="20"/>
      <c r="W39" s="20"/>
      <c r="X39" s="20"/>
      <c r="Y39" s="20" t="s">
        <v>43</v>
      </c>
      <c r="Z39" s="20" t="s">
        <v>43</v>
      </c>
      <c r="AA39" s="20"/>
      <c r="AB39" s="20"/>
      <c r="AC39" s="20"/>
      <c r="AD39" s="20"/>
      <c r="AE39" s="20"/>
      <c r="AF39" s="20" t="s">
        <v>43</v>
      </c>
      <c r="AG39" s="20" t="s">
        <v>43</v>
      </c>
      <c r="AH39" s="79">
        <f>COUNTIF(C39:AG39,"〇")+COUNTIF(C39:AG39,"●")</f>
        <v>10</v>
      </c>
      <c r="AI39" s="75"/>
      <c r="AJ39" s="81">
        <f>AJ32+AH39</f>
        <v>36</v>
      </c>
      <c r="AK39" s="77"/>
    </row>
    <row r="40" spans="2:38" ht="14.25" thickBot="1">
      <c r="AL40" s="2"/>
    </row>
    <row r="41" spans="2:38" ht="13.5" customHeight="1">
      <c r="B41" s="14" t="s">
        <v>0</v>
      </c>
      <c r="C41" s="50">
        <f>DATE(YEAR(C34),MONTH(C34)+1,DAY(C34))</f>
        <v>44501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 t="s">
        <v>11</v>
      </c>
      <c r="AI41" s="53"/>
      <c r="AJ41" s="46" t="s">
        <v>10</v>
      </c>
      <c r="AK41" s="47"/>
      <c r="AL41" s="2"/>
    </row>
    <row r="42" spans="2:38">
      <c r="B42" s="15" t="s">
        <v>1</v>
      </c>
      <c r="C42" s="16">
        <f>DATE(YEAR(C41),MONTH(C41),DAY(C41))</f>
        <v>44501</v>
      </c>
      <c r="D42" s="16">
        <f>IF(MONTH(DATE(YEAR(C42),MONTH(C42),DAY(C42)+1))=MONTH($C41),DATE(YEAR(C42),MONTH(C42),DAY(C42)+1),"")</f>
        <v>44502</v>
      </c>
      <c r="E42" s="16">
        <f t="shared" ref="E42:AG42" si="10">IF(MONTH(DATE(YEAR(D42),MONTH(D42),DAY(D42)+1))=MONTH($C41),DATE(YEAR(D42),MONTH(D42),DAY(D42)+1),"")</f>
        <v>44503</v>
      </c>
      <c r="F42" s="25">
        <f t="shared" si="10"/>
        <v>44504</v>
      </c>
      <c r="G42" s="16">
        <f t="shared" si="10"/>
        <v>44505</v>
      </c>
      <c r="H42" s="16">
        <f t="shared" si="10"/>
        <v>44506</v>
      </c>
      <c r="I42" s="16">
        <f t="shared" si="10"/>
        <v>44507</v>
      </c>
      <c r="J42" s="16">
        <f t="shared" si="10"/>
        <v>44508</v>
      </c>
      <c r="K42" s="16">
        <f t="shared" si="10"/>
        <v>44509</v>
      </c>
      <c r="L42" s="16">
        <f t="shared" si="10"/>
        <v>44510</v>
      </c>
      <c r="M42" s="16">
        <f t="shared" si="10"/>
        <v>44511</v>
      </c>
      <c r="N42" s="16">
        <f t="shared" si="10"/>
        <v>44512</v>
      </c>
      <c r="O42" s="16">
        <f t="shared" si="10"/>
        <v>44513</v>
      </c>
      <c r="P42" s="16">
        <f t="shared" si="10"/>
        <v>44514</v>
      </c>
      <c r="Q42" s="16">
        <f t="shared" si="10"/>
        <v>44515</v>
      </c>
      <c r="R42" s="16">
        <f t="shared" si="10"/>
        <v>44516</v>
      </c>
      <c r="S42" s="16">
        <f t="shared" si="10"/>
        <v>44517</v>
      </c>
      <c r="T42" s="16">
        <f t="shared" si="10"/>
        <v>44518</v>
      </c>
      <c r="U42" s="16">
        <f t="shared" si="10"/>
        <v>44519</v>
      </c>
      <c r="V42" s="16">
        <f t="shared" si="10"/>
        <v>44520</v>
      </c>
      <c r="W42" s="16">
        <f t="shared" si="10"/>
        <v>44521</v>
      </c>
      <c r="X42" s="16">
        <f t="shared" si="10"/>
        <v>44522</v>
      </c>
      <c r="Y42" s="16">
        <f t="shared" si="10"/>
        <v>44523</v>
      </c>
      <c r="Z42" s="16">
        <f t="shared" si="10"/>
        <v>44524</v>
      </c>
      <c r="AA42" s="16">
        <f t="shared" si="10"/>
        <v>44525</v>
      </c>
      <c r="AB42" s="16">
        <f t="shared" si="10"/>
        <v>44526</v>
      </c>
      <c r="AC42" s="16">
        <f t="shared" si="10"/>
        <v>44527</v>
      </c>
      <c r="AD42" s="16">
        <f t="shared" si="10"/>
        <v>44528</v>
      </c>
      <c r="AE42" s="16">
        <f t="shared" si="10"/>
        <v>44529</v>
      </c>
      <c r="AF42" s="16">
        <f t="shared" si="10"/>
        <v>44530</v>
      </c>
      <c r="AG42" s="16" t="str">
        <f t="shared" si="10"/>
        <v/>
      </c>
      <c r="AH42" s="54"/>
      <c r="AI42" s="55"/>
      <c r="AJ42" s="48"/>
      <c r="AK42" s="49"/>
      <c r="AL42" s="2"/>
    </row>
    <row r="43" spans="2:38" ht="13.5" customHeight="1">
      <c r="B43" s="15" t="s">
        <v>2</v>
      </c>
      <c r="C43" s="17" t="s">
        <v>5</v>
      </c>
      <c r="D43" s="17" t="s">
        <v>6</v>
      </c>
      <c r="E43" s="17" t="s">
        <v>7</v>
      </c>
      <c r="F43" s="26" t="s">
        <v>8</v>
      </c>
      <c r="G43" s="17" t="s">
        <v>48</v>
      </c>
      <c r="H43" s="17" t="s">
        <v>9</v>
      </c>
      <c r="I43" s="17" t="s">
        <v>4</v>
      </c>
      <c r="J43" s="17" t="s">
        <v>5</v>
      </c>
      <c r="K43" s="17" t="s">
        <v>6</v>
      </c>
      <c r="L43" s="17" t="s">
        <v>7</v>
      </c>
      <c r="M43" s="17" t="s">
        <v>8</v>
      </c>
      <c r="N43" s="17" t="s">
        <v>48</v>
      </c>
      <c r="O43" s="17" t="s">
        <v>9</v>
      </c>
      <c r="P43" s="17" t="s">
        <v>4</v>
      </c>
      <c r="Q43" s="17" t="s">
        <v>5</v>
      </c>
      <c r="R43" s="17" t="s">
        <v>6</v>
      </c>
      <c r="S43" s="17" t="s">
        <v>7</v>
      </c>
      <c r="T43" s="17" t="s">
        <v>8</v>
      </c>
      <c r="U43" s="17" t="s">
        <v>48</v>
      </c>
      <c r="V43" s="17" t="s">
        <v>9</v>
      </c>
      <c r="W43" s="17" t="s">
        <v>4</v>
      </c>
      <c r="X43" s="17" t="s">
        <v>5</v>
      </c>
      <c r="Y43" s="17" t="s">
        <v>6</v>
      </c>
      <c r="Z43" s="17" t="s">
        <v>7</v>
      </c>
      <c r="AA43" s="17" t="s">
        <v>8</v>
      </c>
      <c r="AB43" s="17" t="s">
        <v>48</v>
      </c>
      <c r="AC43" s="17" t="s">
        <v>9</v>
      </c>
      <c r="AD43" s="17" t="s">
        <v>4</v>
      </c>
      <c r="AE43" s="17" t="s">
        <v>5</v>
      </c>
      <c r="AF43" s="17" t="s">
        <v>6</v>
      </c>
      <c r="AG43" s="17" t="str">
        <f t="shared" ref="AG43" si="11">TEXT(AG42,"aaa")</f>
        <v/>
      </c>
      <c r="AH43" s="44" t="s">
        <v>27</v>
      </c>
      <c r="AI43" s="38" t="s">
        <v>38</v>
      </c>
      <c r="AJ43" s="60" t="s">
        <v>27</v>
      </c>
      <c r="AK43" s="59" t="s">
        <v>38</v>
      </c>
      <c r="AL43" s="2"/>
    </row>
    <row r="44" spans="2:38" s="3" customFormat="1" ht="82.5" customHeight="1">
      <c r="B44" s="18" t="s">
        <v>3</v>
      </c>
      <c r="C44" s="11"/>
      <c r="D44" s="11"/>
      <c r="E44" s="11"/>
      <c r="F44" s="27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45"/>
      <c r="AI44" s="39"/>
      <c r="AJ44" s="41"/>
      <c r="AK44" s="43"/>
    </row>
    <row r="45" spans="2:38" s="3" customFormat="1" ht="24.95" customHeight="1">
      <c r="B45" s="36" t="s">
        <v>34</v>
      </c>
      <c r="C45" s="33"/>
      <c r="D45" s="33"/>
      <c r="E45" s="33"/>
      <c r="F45" s="34"/>
      <c r="G45" s="34"/>
      <c r="H45" s="34" t="s">
        <v>43</v>
      </c>
      <c r="I45" s="34" t="s">
        <v>43</v>
      </c>
      <c r="J45" s="34"/>
      <c r="K45" s="34"/>
      <c r="L45" s="34"/>
      <c r="M45" s="34"/>
      <c r="N45" s="34"/>
      <c r="O45" s="34" t="s">
        <v>43</v>
      </c>
      <c r="P45" s="34" t="s">
        <v>43</v>
      </c>
      <c r="Q45" s="34"/>
      <c r="R45" s="34"/>
      <c r="S45" s="34"/>
      <c r="T45" s="34"/>
      <c r="U45" s="34"/>
      <c r="V45" s="34" t="s">
        <v>43</v>
      </c>
      <c r="W45" s="34" t="s">
        <v>43</v>
      </c>
      <c r="X45" s="34"/>
      <c r="Y45" s="34"/>
      <c r="Z45" s="34"/>
      <c r="AA45" s="34"/>
      <c r="AB45" s="34"/>
      <c r="AC45" s="34" t="s">
        <v>43</v>
      </c>
      <c r="AD45" s="34" t="s">
        <v>43</v>
      </c>
      <c r="AE45" s="33"/>
      <c r="AF45" s="33"/>
      <c r="AG45" s="33"/>
      <c r="AH45" s="78">
        <f>COUNTIF(C45:AG45,"〇")</f>
        <v>8</v>
      </c>
      <c r="AI45" s="74">
        <f>AH46/AH45</f>
        <v>1</v>
      </c>
      <c r="AJ45" s="80">
        <f>AJ38+AH45</f>
        <v>44</v>
      </c>
      <c r="AK45" s="76">
        <f>AJ46/AJ45</f>
        <v>1</v>
      </c>
    </row>
    <row r="46" spans="2:38" s="4" customFormat="1" ht="24.95" customHeight="1" thickBot="1">
      <c r="B46" s="19" t="s">
        <v>35</v>
      </c>
      <c r="C46" s="20"/>
      <c r="D46" s="20"/>
      <c r="E46" s="20"/>
      <c r="F46" s="22"/>
      <c r="G46" s="22"/>
      <c r="H46" s="22" t="s">
        <v>43</v>
      </c>
      <c r="I46" s="22" t="s">
        <v>43</v>
      </c>
      <c r="J46" s="22"/>
      <c r="K46" s="22"/>
      <c r="L46" s="22"/>
      <c r="M46" s="22"/>
      <c r="N46" s="22"/>
      <c r="O46" s="22" t="s">
        <v>43</v>
      </c>
      <c r="P46" s="22" t="s">
        <v>43</v>
      </c>
      <c r="Q46" s="22"/>
      <c r="R46" s="22"/>
      <c r="S46" s="22"/>
      <c r="T46" s="22"/>
      <c r="U46" s="22"/>
      <c r="V46" s="22" t="s">
        <v>43</v>
      </c>
      <c r="W46" s="22" t="s">
        <v>43</v>
      </c>
      <c r="X46" s="22"/>
      <c r="Y46" s="22"/>
      <c r="Z46" s="22"/>
      <c r="AA46" s="22"/>
      <c r="AB46" s="22"/>
      <c r="AC46" s="22" t="s">
        <v>43</v>
      </c>
      <c r="AD46" s="22" t="s">
        <v>43</v>
      </c>
      <c r="AE46" s="20"/>
      <c r="AF46" s="20"/>
      <c r="AG46" s="20"/>
      <c r="AH46" s="79">
        <f>COUNTIF(C46:AG46,"〇")+COUNTIF(C46:AG46,"●")</f>
        <v>8</v>
      </c>
      <c r="AI46" s="75"/>
      <c r="AJ46" s="81">
        <f>AJ39+AH46</f>
        <v>44</v>
      </c>
      <c r="AK46" s="77"/>
    </row>
    <row r="47" spans="2:38" ht="14.25" thickBot="1">
      <c r="AL47" s="2"/>
    </row>
    <row r="48" spans="2:38" ht="13.5" customHeight="1">
      <c r="B48" s="14" t="s">
        <v>0</v>
      </c>
      <c r="C48" s="50">
        <f>DATE(YEAR(C41),MONTH(C41)+1,DAY(C41))</f>
        <v>44531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 t="s">
        <v>11</v>
      </c>
      <c r="AI48" s="53"/>
      <c r="AJ48" s="46" t="s">
        <v>10</v>
      </c>
      <c r="AK48" s="47"/>
      <c r="AL48" s="2"/>
    </row>
    <row r="49" spans="1:38">
      <c r="B49" s="15" t="s">
        <v>1</v>
      </c>
      <c r="C49" s="16">
        <f>DATE(YEAR(C48),MONTH(C48),DAY(C48))</f>
        <v>44531</v>
      </c>
      <c r="D49" s="16">
        <f>IF(MONTH(DATE(YEAR(C49),MONTH(C49),DAY(C49)+1))=MONTH($C48),DATE(YEAR(C49),MONTH(C49),DAY(C49)+1),"")</f>
        <v>44532</v>
      </c>
      <c r="E49" s="16">
        <f t="shared" ref="E49:AG49" si="12">IF(MONTH(DATE(YEAR(D49),MONTH(D49),DAY(D49)+1))=MONTH($C48),DATE(YEAR(D49),MONTH(D49),DAY(D49)+1),"")</f>
        <v>44533</v>
      </c>
      <c r="F49" s="25">
        <f t="shared" si="12"/>
        <v>44534</v>
      </c>
      <c r="G49" s="16">
        <f t="shared" si="12"/>
        <v>44535</v>
      </c>
      <c r="H49" s="16">
        <f t="shared" si="12"/>
        <v>44536</v>
      </c>
      <c r="I49" s="16">
        <f t="shared" si="12"/>
        <v>44537</v>
      </c>
      <c r="J49" s="16">
        <f t="shared" si="12"/>
        <v>44538</v>
      </c>
      <c r="K49" s="16">
        <f t="shared" si="12"/>
        <v>44539</v>
      </c>
      <c r="L49" s="16">
        <f t="shared" si="12"/>
        <v>44540</v>
      </c>
      <c r="M49" s="16">
        <f t="shared" si="12"/>
        <v>44541</v>
      </c>
      <c r="N49" s="16">
        <f t="shared" si="12"/>
        <v>44542</v>
      </c>
      <c r="O49" s="16">
        <f t="shared" si="12"/>
        <v>44543</v>
      </c>
      <c r="P49" s="16">
        <f t="shared" si="12"/>
        <v>44544</v>
      </c>
      <c r="Q49" s="16">
        <f t="shared" si="12"/>
        <v>44545</v>
      </c>
      <c r="R49" s="16">
        <f t="shared" si="12"/>
        <v>44546</v>
      </c>
      <c r="S49" s="16">
        <f t="shared" si="12"/>
        <v>44547</v>
      </c>
      <c r="T49" s="16">
        <f t="shared" si="12"/>
        <v>44548</v>
      </c>
      <c r="U49" s="16">
        <f t="shared" si="12"/>
        <v>44549</v>
      </c>
      <c r="V49" s="16">
        <f t="shared" si="12"/>
        <v>44550</v>
      </c>
      <c r="W49" s="16">
        <f t="shared" si="12"/>
        <v>44551</v>
      </c>
      <c r="X49" s="16">
        <f t="shared" si="12"/>
        <v>44552</v>
      </c>
      <c r="Y49" s="16">
        <f t="shared" si="12"/>
        <v>44553</v>
      </c>
      <c r="Z49" s="16">
        <f t="shared" si="12"/>
        <v>44554</v>
      </c>
      <c r="AA49" s="16">
        <f t="shared" si="12"/>
        <v>44555</v>
      </c>
      <c r="AB49" s="16">
        <f t="shared" si="12"/>
        <v>44556</v>
      </c>
      <c r="AC49" s="16">
        <f t="shared" si="12"/>
        <v>44557</v>
      </c>
      <c r="AD49" s="16">
        <f t="shared" si="12"/>
        <v>44558</v>
      </c>
      <c r="AE49" s="16">
        <f t="shared" si="12"/>
        <v>44559</v>
      </c>
      <c r="AF49" s="16">
        <f t="shared" si="12"/>
        <v>44560</v>
      </c>
      <c r="AG49" s="16">
        <f t="shared" si="12"/>
        <v>44561</v>
      </c>
      <c r="AH49" s="54"/>
      <c r="AI49" s="55"/>
      <c r="AJ49" s="48"/>
      <c r="AK49" s="49"/>
      <c r="AL49" s="2"/>
    </row>
    <row r="50" spans="1:38" ht="13.5" customHeight="1">
      <c r="B50" s="15" t="s">
        <v>2</v>
      </c>
      <c r="C50" s="17" t="s">
        <v>7</v>
      </c>
      <c r="D50" s="17" t="s">
        <v>8</v>
      </c>
      <c r="E50" s="17" t="s">
        <v>48</v>
      </c>
      <c r="F50" s="26" t="s">
        <v>9</v>
      </c>
      <c r="G50" s="17" t="s">
        <v>4</v>
      </c>
      <c r="H50" s="17" t="s">
        <v>5</v>
      </c>
      <c r="I50" s="17" t="s">
        <v>6</v>
      </c>
      <c r="J50" s="17" t="s">
        <v>7</v>
      </c>
      <c r="K50" s="17" t="s">
        <v>8</v>
      </c>
      <c r="L50" s="17" t="s">
        <v>48</v>
      </c>
      <c r="M50" s="17" t="s">
        <v>9</v>
      </c>
      <c r="N50" s="17" t="s">
        <v>4</v>
      </c>
      <c r="O50" s="17" t="s">
        <v>5</v>
      </c>
      <c r="P50" s="17" t="s">
        <v>6</v>
      </c>
      <c r="Q50" s="17" t="s">
        <v>7</v>
      </c>
      <c r="R50" s="17" t="s">
        <v>8</v>
      </c>
      <c r="S50" s="17" t="s">
        <v>48</v>
      </c>
      <c r="T50" s="17" t="s">
        <v>9</v>
      </c>
      <c r="U50" s="17" t="s">
        <v>4</v>
      </c>
      <c r="V50" s="17" t="s">
        <v>5</v>
      </c>
      <c r="W50" s="17" t="s">
        <v>6</v>
      </c>
      <c r="X50" s="17" t="s">
        <v>7</v>
      </c>
      <c r="Y50" s="17" t="s">
        <v>8</v>
      </c>
      <c r="Z50" s="17" t="s">
        <v>48</v>
      </c>
      <c r="AA50" s="17" t="s">
        <v>9</v>
      </c>
      <c r="AB50" s="17" t="s">
        <v>4</v>
      </c>
      <c r="AC50" s="17" t="s">
        <v>5</v>
      </c>
      <c r="AD50" s="17" t="s">
        <v>6</v>
      </c>
      <c r="AE50" s="17" t="s">
        <v>7</v>
      </c>
      <c r="AF50" s="17" t="s">
        <v>8</v>
      </c>
      <c r="AG50" s="17" t="s">
        <v>48</v>
      </c>
      <c r="AH50" s="44" t="s">
        <v>27</v>
      </c>
      <c r="AI50" s="38" t="s">
        <v>38</v>
      </c>
      <c r="AJ50" s="60" t="s">
        <v>27</v>
      </c>
      <c r="AK50" s="59" t="s">
        <v>38</v>
      </c>
      <c r="AL50" s="2"/>
    </row>
    <row r="51" spans="1:38" s="3" customFormat="1" ht="82.5" customHeight="1">
      <c r="B51" s="18" t="s">
        <v>3</v>
      </c>
      <c r="C51" s="11"/>
      <c r="D51" s="11"/>
      <c r="E51" s="11"/>
      <c r="F51" s="2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45"/>
      <c r="AI51" s="39"/>
      <c r="AJ51" s="41"/>
      <c r="AK51" s="43"/>
    </row>
    <row r="52" spans="1:38" s="3" customFormat="1" ht="24.95" customHeight="1">
      <c r="B52" s="36" t="s">
        <v>34</v>
      </c>
      <c r="C52" s="33"/>
      <c r="D52" s="33"/>
      <c r="E52" s="33"/>
      <c r="F52" s="34" t="s">
        <v>47</v>
      </c>
      <c r="G52" s="33" t="s">
        <v>43</v>
      </c>
      <c r="H52" s="33"/>
      <c r="I52" s="33"/>
      <c r="J52" s="33"/>
      <c r="K52" s="33"/>
      <c r="L52" s="33"/>
      <c r="M52" s="34" t="s">
        <v>47</v>
      </c>
      <c r="N52" s="33" t="s">
        <v>43</v>
      </c>
      <c r="O52" s="33"/>
      <c r="P52" s="33"/>
      <c r="Q52" s="33"/>
      <c r="R52" s="35"/>
      <c r="S52" s="33"/>
      <c r="T52" s="34" t="s">
        <v>47</v>
      </c>
      <c r="U52" s="33" t="s">
        <v>43</v>
      </c>
      <c r="V52" s="33"/>
      <c r="W52" s="33"/>
      <c r="X52" s="33"/>
      <c r="Y52" s="33"/>
      <c r="Z52" s="33"/>
      <c r="AA52" s="34" t="s">
        <v>47</v>
      </c>
      <c r="AB52" s="33" t="s">
        <v>43</v>
      </c>
      <c r="AC52" s="33"/>
      <c r="AD52" s="33"/>
      <c r="AE52" s="33"/>
      <c r="AF52" s="33"/>
      <c r="AG52" s="33"/>
      <c r="AH52" s="78">
        <f>COUNTIF(C52:AG52,"〇")</f>
        <v>8</v>
      </c>
      <c r="AI52" s="74">
        <f>AH53/AH52</f>
        <v>1</v>
      </c>
      <c r="AJ52" s="80">
        <f>AJ45+AH52</f>
        <v>52</v>
      </c>
      <c r="AK52" s="76">
        <f>AJ53/AJ52</f>
        <v>1</v>
      </c>
    </row>
    <row r="53" spans="1:38" s="4" customFormat="1" ht="24.95" customHeight="1" thickBot="1">
      <c r="B53" s="19" t="s">
        <v>35</v>
      </c>
      <c r="C53" s="20"/>
      <c r="D53" s="20"/>
      <c r="E53" s="20"/>
      <c r="F53" s="20" t="s">
        <v>43</v>
      </c>
      <c r="G53" s="20" t="s">
        <v>43</v>
      </c>
      <c r="H53" s="20"/>
      <c r="I53" s="20"/>
      <c r="J53" s="20"/>
      <c r="K53" s="20"/>
      <c r="L53" s="20"/>
      <c r="M53" s="20" t="s">
        <v>43</v>
      </c>
      <c r="N53" s="20" t="s">
        <v>43</v>
      </c>
      <c r="O53" s="20"/>
      <c r="P53" s="20"/>
      <c r="Q53" s="20"/>
      <c r="R53" s="20"/>
      <c r="S53" s="20"/>
      <c r="T53" s="20" t="s">
        <v>43</v>
      </c>
      <c r="U53" s="20" t="s">
        <v>43</v>
      </c>
      <c r="V53" s="20"/>
      <c r="W53" s="20"/>
      <c r="X53" s="20"/>
      <c r="Y53" s="20"/>
      <c r="Z53" s="20"/>
      <c r="AA53" s="20" t="s">
        <v>43</v>
      </c>
      <c r="AB53" s="20" t="s">
        <v>43</v>
      </c>
      <c r="AC53" s="20"/>
      <c r="AD53" s="20"/>
      <c r="AE53" s="20"/>
      <c r="AF53" s="20"/>
      <c r="AG53" s="20"/>
      <c r="AH53" s="79">
        <f>COUNTIF(C53:AG53,"〇")+COUNTIF(C53:AG53,"●")</f>
        <v>8</v>
      </c>
      <c r="AI53" s="75"/>
      <c r="AJ53" s="81">
        <f>AJ46+AH53</f>
        <v>52</v>
      </c>
      <c r="AK53" s="77"/>
    </row>
    <row r="54" spans="1:38" s="4" customFormat="1" ht="14.25" thickBot="1">
      <c r="A54" s="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2"/>
      <c r="AI54" s="2"/>
      <c r="AJ54" s="2"/>
      <c r="AK54" s="2"/>
    </row>
    <row r="55" spans="1:38" s="4" customFormat="1" ht="13.5" customHeight="1">
      <c r="A55" s="2"/>
      <c r="B55" s="14" t="s">
        <v>0</v>
      </c>
      <c r="C55" s="50">
        <f>DATE(YEAR(C48),MONTH(C48)+1,DAY(C48))</f>
        <v>44562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 t="s">
        <v>11</v>
      </c>
      <c r="AI55" s="53"/>
      <c r="AJ55" s="46" t="s">
        <v>10</v>
      </c>
      <c r="AK55" s="47"/>
    </row>
    <row r="56" spans="1:38" s="4" customFormat="1">
      <c r="A56" s="2"/>
      <c r="B56" s="15" t="s">
        <v>1</v>
      </c>
      <c r="C56" s="82">
        <v>1</v>
      </c>
      <c r="D56" s="16">
        <f>C56+1</f>
        <v>2</v>
      </c>
      <c r="E56" s="16">
        <f t="shared" ref="E56:AF56" si="13">D56+1</f>
        <v>3</v>
      </c>
      <c r="F56" s="16">
        <f t="shared" si="13"/>
        <v>4</v>
      </c>
      <c r="G56" s="16">
        <f t="shared" si="13"/>
        <v>5</v>
      </c>
      <c r="H56" s="16">
        <f t="shared" si="13"/>
        <v>6</v>
      </c>
      <c r="I56" s="87">
        <f t="shared" si="13"/>
        <v>7</v>
      </c>
      <c r="J56" s="82">
        <f t="shared" si="13"/>
        <v>8</v>
      </c>
      <c r="K56" s="16">
        <f t="shared" si="13"/>
        <v>9</v>
      </c>
      <c r="L56" s="16">
        <f t="shared" si="13"/>
        <v>10</v>
      </c>
      <c r="M56" s="16">
        <f t="shared" si="13"/>
        <v>11</v>
      </c>
      <c r="N56" s="16">
        <f t="shared" si="13"/>
        <v>12</v>
      </c>
      <c r="O56" s="16">
        <f t="shared" si="13"/>
        <v>13</v>
      </c>
      <c r="P56" s="87">
        <f t="shared" si="13"/>
        <v>14</v>
      </c>
      <c r="Q56" s="82">
        <f t="shared" si="13"/>
        <v>15</v>
      </c>
      <c r="R56" s="16">
        <f t="shared" si="13"/>
        <v>16</v>
      </c>
      <c r="S56" s="16">
        <f t="shared" si="13"/>
        <v>17</v>
      </c>
      <c r="T56" s="16">
        <f t="shared" si="13"/>
        <v>18</v>
      </c>
      <c r="U56" s="16">
        <f t="shared" si="13"/>
        <v>19</v>
      </c>
      <c r="V56" s="16">
        <f t="shared" si="13"/>
        <v>20</v>
      </c>
      <c r="W56" s="87">
        <f t="shared" si="13"/>
        <v>21</v>
      </c>
      <c r="X56" s="82">
        <f t="shared" si="13"/>
        <v>22</v>
      </c>
      <c r="Y56" s="16">
        <f t="shared" si="13"/>
        <v>23</v>
      </c>
      <c r="Z56" s="16">
        <f t="shared" si="13"/>
        <v>24</v>
      </c>
      <c r="AA56" s="16">
        <f t="shared" si="13"/>
        <v>25</v>
      </c>
      <c r="AB56" s="16">
        <f t="shared" si="13"/>
        <v>26</v>
      </c>
      <c r="AC56" s="16">
        <f t="shared" si="13"/>
        <v>27</v>
      </c>
      <c r="AD56" s="87">
        <f t="shared" si="13"/>
        <v>28</v>
      </c>
      <c r="AE56" s="82">
        <f t="shared" si="13"/>
        <v>29</v>
      </c>
      <c r="AF56" s="16">
        <f t="shared" si="13"/>
        <v>30</v>
      </c>
      <c r="AG56" s="16">
        <f>AF56+1</f>
        <v>31</v>
      </c>
      <c r="AH56" s="54"/>
      <c r="AI56" s="55"/>
      <c r="AJ56" s="48"/>
      <c r="AK56" s="49"/>
    </row>
    <row r="57" spans="1:38" s="4" customFormat="1" ht="13.5" customHeight="1">
      <c r="A57" s="2"/>
      <c r="B57" s="15" t="s">
        <v>2</v>
      </c>
      <c r="C57" s="83" t="s">
        <v>4</v>
      </c>
      <c r="D57" s="17" t="s">
        <v>5</v>
      </c>
      <c r="E57" s="17" t="s">
        <v>6</v>
      </c>
      <c r="F57" s="17" t="s">
        <v>7</v>
      </c>
      <c r="G57" s="17" t="s">
        <v>8</v>
      </c>
      <c r="H57" s="17" t="s">
        <v>48</v>
      </c>
      <c r="I57" s="88" t="s">
        <v>9</v>
      </c>
      <c r="J57" s="83" t="s">
        <v>4</v>
      </c>
      <c r="K57" s="17" t="s">
        <v>5</v>
      </c>
      <c r="L57" s="17" t="s">
        <v>6</v>
      </c>
      <c r="M57" s="17" t="s">
        <v>7</v>
      </c>
      <c r="N57" s="17" t="s">
        <v>8</v>
      </c>
      <c r="O57" s="17" t="s">
        <v>48</v>
      </c>
      <c r="P57" s="88" t="s">
        <v>9</v>
      </c>
      <c r="Q57" s="83" t="s">
        <v>4</v>
      </c>
      <c r="R57" s="17" t="s">
        <v>5</v>
      </c>
      <c r="S57" s="17" t="s">
        <v>6</v>
      </c>
      <c r="T57" s="17" t="s">
        <v>7</v>
      </c>
      <c r="U57" s="17" t="s">
        <v>8</v>
      </c>
      <c r="V57" s="17" t="s">
        <v>48</v>
      </c>
      <c r="W57" s="88" t="s">
        <v>9</v>
      </c>
      <c r="X57" s="83" t="s">
        <v>4</v>
      </c>
      <c r="Y57" s="17" t="s">
        <v>5</v>
      </c>
      <c r="Z57" s="17" t="s">
        <v>6</v>
      </c>
      <c r="AA57" s="17" t="s">
        <v>7</v>
      </c>
      <c r="AB57" s="17" t="s">
        <v>8</v>
      </c>
      <c r="AC57" s="17" t="s">
        <v>48</v>
      </c>
      <c r="AD57" s="88" t="s">
        <v>9</v>
      </c>
      <c r="AE57" s="83" t="s">
        <v>4</v>
      </c>
      <c r="AF57" s="17" t="s">
        <v>5</v>
      </c>
      <c r="AG57" s="17" t="s">
        <v>6</v>
      </c>
      <c r="AH57" s="44" t="s">
        <v>27</v>
      </c>
      <c r="AI57" s="38" t="s">
        <v>38</v>
      </c>
      <c r="AJ57" s="60" t="s">
        <v>27</v>
      </c>
      <c r="AK57" s="59" t="s">
        <v>38</v>
      </c>
    </row>
    <row r="58" spans="1:38" s="4" customFormat="1" ht="82.5" customHeight="1">
      <c r="A58" s="3"/>
      <c r="B58" s="18" t="s">
        <v>3</v>
      </c>
      <c r="C58" s="84"/>
      <c r="D58" s="11"/>
      <c r="E58" s="11"/>
      <c r="F58" s="27"/>
      <c r="G58" s="11"/>
      <c r="H58" s="11"/>
      <c r="I58" s="89"/>
      <c r="J58" s="84"/>
      <c r="K58" s="11"/>
      <c r="L58" s="11"/>
      <c r="M58" s="11" t="str">
        <f t="shared" ref="M58:AG58" si="14">IFERROR(VLOOKUP(M56,祝日,3,FALSE),"")</f>
        <v/>
      </c>
      <c r="N58" s="11"/>
      <c r="O58" s="11"/>
      <c r="P58" s="89"/>
      <c r="Q58" s="84"/>
      <c r="R58" s="10"/>
      <c r="S58" s="11"/>
      <c r="T58" s="11"/>
      <c r="U58" s="11"/>
      <c r="V58" s="11"/>
      <c r="W58" s="89"/>
      <c r="X58" s="84"/>
      <c r="Y58" s="11"/>
      <c r="Z58" s="11"/>
      <c r="AA58" s="11"/>
      <c r="AB58" s="11"/>
      <c r="AC58" s="11"/>
      <c r="AD58" s="89"/>
      <c r="AE58" s="84"/>
      <c r="AF58" s="11"/>
      <c r="AG58" s="11" t="str">
        <f t="shared" si="14"/>
        <v/>
      </c>
      <c r="AH58" s="45"/>
      <c r="AI58" s="39"/>
      <c r="AJ58" s="41"/>
      <c r="AK58" s="43"/>
    </row>
    <row r="59" spans="1:38" s="4" customFormat="1" ht="24.95" customHeight="1">
      <c r="A59" s="3"/>
      <c r="B59" s="36" t="s">
        <v>34</v>
      </c>
      <c r="C59" s="85"/>
      <c r="D59" s="33"/>
      <c r="E59" s="33"/>
      <c r="F59" s="34"/>
      <c r="G59" s="33"/>
      <c r="H59" s="33"/>
      <c r="I59" s="90" t="s">
        <v>43</v>
      </c>
      <c r="J59" s="85" t="s">
        <v>47</v>
      </c>
      <c r="K59" s="33"/>
      <c r="L59" s="33"/>
      <c r="M59" s="33"/>
      <c r="N59" s="33"/>
      <c r="O59" s="33"/>
      <c r="P59" s="90"/>
      <c r="Q59" s="85"/>
      <c r="R59" s="35"/>
      <c r="S59" s="33"/>
      <c r="T59" s="33"/>
      <c r="U59" s="33"/>
      <c r="V59" s="33"/>
      <c r="W59" s="90"/>
      <c r="X59" s="85"/>
      <c r="Y59" s="33"/>
      <c r="Z59" s="33"/>
      <c r="AA59" s="33"/>
      <c r="AB59" s="33"/>
      <c r="AC59" s="33"/>
      <c r="AD59" s="90"/>
      <c r="AE59" s="85"/>
      <c r="AF59" s="33"/>
      <c r="AG59" s="33"/>
      <c r="AH59" s="78">
        <f>COUNTIF(C59:AG59,"〇")</f>
        <v>2</v>
      </c>
      <c r="AI59" s="74">
        <f>AH60/AH59</f>
        <v>1</v>
      </c>
      <c r="AJ59" s="80">
        <f>AJ52+AH59</f>
        <v>54</v>
      </c>
      <c r="AK59" s="72">
        <f>AJ60/AJ59</f>
        <v>1</v>
      </c>
    </row>
    <row r="60" spans="1:38" s="4" customFormat="1" ht="24.95" customHeight="1" thickBot="1">
      <c r="B60" s="19" t="s">
        <v>35</v>
      </c>
      <c r="C60" s="86"/>
      <c r="D60" s="20"/>
      <c r="E60" s="20"/>
      <c r="F60" s="22"/>
      <c r="G60" s="20"/>
      <c r="H60" s="20"/>
      <c r="I60" s="91" t="s">
        <v>43</v>
      </c>
      <c r="J60" s="86" t="s">
        <v>43</v>
      </c>
      <c r="K60" s="20"/>
      <c r="L60" s="20"/>
      <c r="M60" s="20"/>
      <c r="N60" s="20"/>
      <c r="O60" s="20"/>
      <c r="P60" s="91"/>
      <c r="Q60" s="86"/>
      <c r="R60" s="20"/>
      <c r="S60" s="20"/>
      <c r="T60" s="20"/>
      <c r="U60" s="20"/>
      <c r="V60" s="20"/>
      <c r="W60" s="91"/>
      <c r="X60" s="86"/>
      <c r="Y60" s="20"/>
      <c r="Z60" s="20"/>
      <c r="AA60" s="20"/>
      <c r="AB60" s="20"/>
      <c r="AC60" s="20"/>
      <c r="AD60" s="91"/>
      <c r="AE60" s="86"/>
      <c r="AF60" s="20"/>
      <c r="AG60" s="20"/>
      <c r="AH60" s="79">
        <f>COUNTIF(C60:AG60,"〇")+COUNTIF(C60:AG60,"●")</f>
        <v>2</v>
      </c>
      <c r="AI60" s="75"/>
      <c r="AJ60" s="81">
        <f>AJ53+AH60</f>
        <v>54</v>
      </c>
      <c r="AK60" s="73"/>
    </row>
    <row r="61" spans="1:38" s="4" customFormat="1">
      <c r="A61" s="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2"/>
      <c r="AI61" s="2"/>
      <c r="AJ61" s="2"/>
      <c r="AK61" s="2"/>
    </row>
    <row r="62" spans="1:38" s="4" customFormat="1" ht="13.5" hidden="1" customHeight="1">
      <c r="A62" s="2"/>
      <c r="B62" s="14" t="s">
        <v>8</v>
      </c>
      <c r="C62" s="50">
        <f>DATE(YEAR(C55),MONTH(C55)+1,DAY(C55))</f>
        <v>44593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 t="s">
        <v>11</v>
      </c>
      <c r="AI62" s="53"/>
      <c r="AJ62" s="46" t="s">
        <v>10</v>
      </c>
      <c r="AK62" s="47"/>
    </row>
    <row r="63" spans="1:38" s="4" customFormat="1" ht="13.5" hidden="1" customHeight="1">
      <c r="A63" s="2"/>
      <c r="B63" s="15" t="s">
        <v>7</v>
      </c>
      <c r="C63" s="16">
        <f>DATE(YEAR(C62),MONTH(C62),DAY(C62))</f>
        <v>44593</v>
      </c>
      <c r="D63" s="16">
        <f>IF(MONTH(DATE(YEAR(C63),MONTH(C63),DAY(C63)+1))=MONTH($C62),DATE(YEAR(C63),MONTH(C63),DAY(C63)+1),"")</f>
        <v>44594</v>
      </c>
      <c r="E63" s="16">
        <f t="shared" ref="E63:AG63" si="15">IF(MONTH(DATE(YEAR(D63),MONTH(D63),DAY(D63)+1))=MONTH($C62),DATE(YEAR(D63),MONTH(D63),DAY(D63)+1),"")</f>
        <v>44595</v>
      </c>
      <c r="F63" s="25">
        <f t="shared" si="15"/>
        <v>44596</v>
      </c>
      <c r="G63" s="16">
        <f t="shared" si="15"/>
        <v>44597</v>
      </c>
      <c r="H63" s="16">
        <f t="shared" si="15"/>
        <v>44598</v>
      </c>
      <c r="I63" s="16">
        <f t="shared" si="15"/>
        <v>44599</v>
      </c>
      <c r="J63" s="16">
        <f t="shared" si="15"/>
        <v>44600</v>
      </c>
      <c r="K63" s="16">
        <f t="shared" si="15"/>
        <v>44601</v>
      </c>
      <c r="L63" s="16">
        <f t="shared" si="15"/>
        <v>44602</v>
      </c>
      <c r="M63" s="16">
        <f t="shared" si="15"/>
        <v>44603</v>
      </c>
      <c r="N63" s="16">
        <f t="shared" si="15"/>
        <v>44604</v>
      </c>
      <c r="O63" s="16">
        <f t="shared" si="15"/>
        <v>44605</v>
      </c>
      <c r="P63" s="16">
        <f t="shared" si="15"/>
        <v>44606</v>
      </c>
      <c r="Q63" s="16">
        <f t="shared" si="15"/>
        <v>44607</v>
      </c>
      <c r="R63" s="16">
        <f t="shared" si="15"/>
        <v>44608</v>
      </c>
      <c r="S63" s="16">
        <f t="shared" si="15"/>
        <v>44609</v>
      </c>
      <c r="T63" s="16">
        <f t="shared" si="15"/>
        <v>44610</v>
      </c>
      <c r="U63" s="16">
        <f t="shared" si="15"/>
        <v>44611</v>
      </c>
      <c r="V63" s="16">
        <f t="shared" si="15"/>
        <v>44612</v>
      </c>
      <c r="W63" s="16">
        <f t="shared" si="15"/>
        <v>44613</v>
      </c>
      <c r="X63" s="16">
        <f t="shared" si="15"/>
        <v>44614</v>
      </c>
      <c r="Y63" s="16">
        <f t="shared" si="15"/>
        <v>44615</v>
      </c>
      <c r="Z63" s="16">
        <f t="shared" si="15"/>
        <v>44616</v>
      </c>
      <c r="AA63" s="16">
        <f t="shared" si="15"/>
        <v>44617</v>
      </c>
      <c r="AB63" s="16">
        <f t="shared" si="15"/>
        <v>44618</v>
      </c>
      <c r="AC63" s="16">
        <f t="shared" si="15"/>
        <v>44619</v>
      </c>
      <c r="AD63" s="16">
        <f t="shared" si="15"/>
        <v>44620</v>
      </c>
      <c r="AE63" s="16" t="str">
        <f t="shared" si="15"/>
        <v/>
      </c>
      <c r="AF63" s="16" t="e">
        <f t="shared" si="15"/>
        <v>#VALUE!</v>
      </c>
      <c r="AG63" s="16" t="e">
        <f t="shared" si="15"/>
        <v>#VALUE!</v>
      </c>
      <c r="AH63" s="54"/>
      <c r="AI63" s="55"/>
      <c r="AJ63" s="48"/>
      <c r="AK63" s="49"/>
    </row>
    <row r="64" spans="1:38" s="4" customFormat="1" ht="13.5" hidden="1" customHeight="1">
      <c r="A64" s="2"/>
      <c r="B64" s="15" t="s">
        <v>2</v>
      </c>
      <c r="C64" s="17" t="str">
        <f t="shared" ref="C64:AG64" si="16">TEXT(C63,"aaa")</f>
        <v>火</v>
      </c>
      <c r="D64" s="17" t="str">
        <f t="shared" si="16"/>
        <v>水</v>
      </c>
      <c r="E64" s="17" t="str">
        <f t="shared" si="16"/>
        <v>木</v>
      </c>
      <c r="F64" s="26" t="str">
        <f t="shared" si="16"/>
        <v>金</v>
      </c>
      <c r="G64" s="17" t="str">
        <f t="shared" si="16"/>
        <v>土</v>
      </c>
      <c r="H64" s="17" t="str">
        <f t="shared" si="16"/>
        <v>日</v>
      </c>
      <c r="I64" s="17" t="str">
        <f t="shared" si="16"/>
        <v>月</v>
      </c>
      <c r="J64" s="17" t="str">
        <f t="shared" si="16"/>
        <v>火</v>
      </c>
      <c r="K64" s="17" t="str">
        <f t="shared" si="16"/>
        <v>水</v>
      </c>
      <c r="L64" s="17" t="str">
        <f t="shared" si="16"/>
        <v>木</v>
      </c>
      <c r="M64" s="17" t="str">
        <f t="shared" si="16"/>
        <v>金</v>
      </c>
      <c r="N64" s="17" t="str">
        <f t="shared" si="16"/>
        <v>土</v>
      </c>
      <c r="O64" s="17" t="str">
        <f t="shared" si="16"/>
        <v>日</v>
      </c>
      <c r="P64" s="17" t="str">
        <f t="shared" si="16"/>
        <v>月</v>
      </c>
      <c r="Q64" s="17" t="str">
        <f t="shared" si="16"/>
        <v>火</v>
      </c>
      <c r="R64" s="17" t="str">
        <f t="shared" si="16"/>
        <v>水</v>
      </c>
      <c r="S64" s="17" t="str">
        <f t="shared" si="16"/>
        <v>木</v>
      </c>
      <c r="T64" s="17" t="str">
        <f t="shared" si="16"/>
        <v>金</v>
      </c>
      <c r="U64" s="17" t="str">
        <f t="shared" si="16"/>
        <v>土</v>
      </c>
      <c r="V64" s="17" t="str">
        <f t="shared" si="16"/>
        <v>日</v>
      </c>
      <c r="W64" s="17" t="str">
        <f t="shared" si="16"/>
        <v>月</v>
      </c>
      <c r="X64" s="17" t="str">
        <f t="shared" si="16"/>
        <v>火</v>
      </c>
      <c r="Y64" s="17" t="str">
        <f t="shared" si="16"/>
        <v>水</v>
      </c>
      <c r="Z64" s="17" t="str">
        <f t="shared" si="16"/>
        <v>木</v>
      </c>
      <c r="AA64" s="17" t="str">
        <f t="shared" si="16"/>
        <v>金</v>
      </c>
      <c r="AB64" s="17" t="str">
        <f t="shared" si="16"/>
        <v>土</v>
      </c>
      <c r="AC64" s="17" t="str">
        <f t="shared" si="16"/>
        <v>日</v>
      </c>
      <c r="AD64" s="17" t="str">
        <f t="shared" si="16"/>
        <v>月</v>
      </c>
      <c r="AE64" s="17" t="str">
        <f t="shared" si="16"/>
        <v/>
      </c>
      <c r="AF64" s="17" t="e">
        <f t="shared" si="16"/>
        <v>#VALUE!</v>
      </c>
      <c r="AG64" s="17" t="e">
        <f t="shared" si="16"/>
        <v>#VALUE!</v>
      </c>
      <c r="AH64" s="44" t="s">
        <v>27</v>
      </c>
      <c r="AI64" s="38" t="s">
        <v>12</v>
      </c>
      <c r="AJ64" s="40" t="s">
        <v>27</v>
      </c>
      <c r="AK64" s="42" t="s">
        <v>13</v>
      </c>
    </row>
    <row r="65" spans="1:37" s="4" customFormat="1" ht="82.5" hidden="1" customHeight="1">
      <c r="A65" s="3"/>
      <c r="B65" s="18" t="s">
        <v>3</v>
      </c>
      <c r="C65" s="11" t="str">
        <f t="shared" ref="C65:AG65" si="17">IFERROR(VLOOKUP(C63,祝日,3,FALSE),"")</f>
        <v/>
      </c>
      <c r="D65" s="11" t="str">
        <f t="shared" si="17"/>
        <v/>
      </c>
      <c r="E65" s="11" t="str">
        <f t="shared" si="17"/>
        <v/>
      </c>
      <c r="F65" s="27" t="str">
        <f t="shared" si="17"/>
        <v/>
      </c>
      <c r="G65" s="11" t="str">
        <f t="shared" si="17"/>
        <v/>
      </c>
      <c r="H65" s="11" t="str">
        <f t="shared" si="17"/>
        <v/>
      </c>
      <c r="I65" s="11" t="str">
        <f t="shared" si="17"/>
        <v/>
      </c>
      <c r="J65" s="11" t="str">
        <f t="shared" si="17"/>
        <v/>
      </c>
      <c r="K65" s="11" t="str">
        <f t="shared" si="17"/>
        <v/>
      </c>
      <c r="L65" s="11" t="str">
        <f t="shared" si="17"/>
        <v/>
      </c>
      <c r="M65" s="11" t="str">
        <f t="shared" si="17"/>
        <v/>
      </c>
      <c r="N65" s="11" t="str">
        <f t="shared" si="17"/>
        <v/>
      </c>
      <c r="O65" s="11" t="str">
        <f t="shared" si="17"/>
        <v/>
      </c>
      <c r="P65" s="11" t="str">
        <f t="shared" si="17"/>
        <v/>
      </c>
      <c r="Q65" s="11" t="str">
        <f t="shared" si="17"/>
        <v/>
      </c>
      <c r="R65" s="10" t="str">
        <f t="shared" si="17"/>
        <v/>
      </c>
      <c r="S65" s="11" t="str">
        <f t="shared" si="17"/>
        <v/>
      </c>
      <c r="T65" s="11" t="str">
        <f t="shared" si="17"/>
        <v/>
      </c>
      <c r="U65" s="11" t="str">
        <f t="shared" si="17"/>
        <v/>
      </c>
      <c r="V65" s="11" t="str">
        <f t="shared" si="17"/>
        <v/>
      </c>
      <c r="W65" s="11" t="str">
        <f t="shared" si="17"/>
        <v/>
      </c>
      <c r="X65" s="11" t="str">
        <f t="shared" si="17"/>
        <v/>
      </c>
      <c r="Y65" s="11" t="str">
        <f t="shared" si="17"/>
        <v/>
      </c>
      <c r="Z65" s="11" t="str">
        <f t="shared" si="17"/>
        <v/>
      </c>
      <c r="AA65" s="11" t="str">
        <f t="shared" si="17"/>
        <v/>
      </c>
      <c r="AB65" s="11" t="str">
        <f t="shared" si="17"/>
        <v/>
      </c>
      <c r="AC65" s="11" t="str">
        <f t="shared" si="17"/>
        <v/>
      </c>
      <c r="AD65" s="11" t="str">
        <f t="shared" si="17"/>
        <v/>
      </c>
      <c r="AE65" s="11" t="str">
        <f t="shared" si="17"/>
        <v/>
      </c>
      <c r="AF65" s="11" t="str">
        <f t="shared" si="17"/>
        <v/>
      </c>
      <c r="AG65" s="11" t="str">
        <f t="shared" si="17"/>
        <v/>
      </c>
      <c r="AH65" s="45"/>
      <c r="AI65" s="39"/>
      <c r="AJ65" s="41"/>
      <c r="AK65" s="43"/>
    </row>
    <row r="66" spans="1:37" s="4" customFormat="1" ht="29.1" hidden="1" customHeight="1" thickBot="1">
      <c r="B66" s="19" t="s">
        <v>31</v>
      </c>
      <c r="C66" s="20"/>
      <c r="D66" s="20"/>
      <c r="E66" s="20"/>
      <c r="F66" s="22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5" t="e">
        <f>#REF!</f>
        <v>#REF!</v>
      </c>
      <c r="AI66" s="6" t="e">
        <f>AH66/#REF!</f>
        <v>#REF!</v>
      </c>
      <c r="AJ66" s="7" t="e">
        <f>#REF!</f>
        <v>#REF!</v>
      </c>
      <c r="AK66" s="8" t="e">
        <f>AJ66/#REF!</f>
        <v>#REF!</v>
      </c>
    </row>
    <row r="67" spans="1:37" s="4" customFormat="1" hidden="1">
      <c r="A67" s="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2"/>
      <c r="AI67" s="2"/>
      <c r="AJ67" s="2"/>
      <c r="AK67" s="2"/>
    </row>
    <row r="68" spans="1:37" s="4" customFormat="1" ht="13.5" hidden="1" customHeight="1">
      <c r="A68" s="2"/>
      <c r="B68" s="14" t="s">
        <v>6</v>
      </c>
      <c r="C68" s="50">
        <f>DATE(YEAR(C62),MONTH(C62)+1,DAY(C62))</f>
        <v>44621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 t="s">
        <v>11</v>
      </c>
      <c r="AI68" s="53"/>
      <c r="AJ68" s="46" t="s">
        <v>10</v>
      </c>
      <c r="AK68" s="47"/>
    </row>
    <row r="69" spans="1:37" s="4" customFormat="1" ht="13.5" hidden="1" customHeight="1">
      <c r="A69" s="2"/>
      <c r="B69" s="15" t="s">
        <v>5</v>
      </c>
      <c r="C69" s="16">
        <f>DATE(YEAR(C68),MONTH(C68),DAY(C68))</f>
        <v>44621</v>
      </c>
      <c r="D69" s="16">
        <f>IF(MONTH(DATE(YEAR(C69),MONTH(C69),DAY(C69)+1))=MONTH($C68),DATE(YEAR(C69),MONTH(C69),DAY(C69)+1),"")</f>
        <v>44622</v>
      </c>
      <c r="E69" s="16">
        <f t="shared" ref="E69:AG69" si="18">IF(MONTH(DATE(YEAR(D69),MONTH(D69),DAY(D69)+1))=MONTH($C68),DATE(YEAR(D69),MONTH(D69),DAY(D69)+1),"")</f>
        <v>44623</v>
      </c>
      <c r="F69" s="25">
        <f t="shared" si="18"/>
        <v>44624</v>
      </c>
      <c r="G69" s="16">
        <f t="shared" si="18"/>
        <v>44625</v>
      </c>
      <c r="H69" s="16">
        <f t="shared" si="18"/>
        <v>44626</v>
      </c>
      <c r="I69" s="16">
        <f t="shared" si="18"/>
        <v>44627</v>
      </c>
      <c r="J69" s="16">
        <f t="shared" si="18"/>
        <v>44628</v>
      </c>
      <c r="K69" s="16">
        <f t="shared" si="18"/>
        <v>44629</v>
      </c>
      <c r="L69" s="16">
        <f t="shared" si="18"/>
        <v>44630</v>
      </c>
      <c r="M69" s="16">
        <f t="shared" si="18"/>
        <v>44631</v>
      </c>
      <c r="N69" s="16">
        <f t="shared" si="18"/>
        <v>44632</v>
      </c>
      <c r="O69" s="16">
        <f t="shared" si="18"/>
        <v>44633</v>
      </c>
      <c r="P69" s="16">
        <f t="shared" si="18"/>
        <v>44634</v>
      </c>
      <c r="Q69" s="16">
        <f t="shared" si="18"/>
        <v>44635</v>
      </c>
      <c r="R69" s="16">
        <f t="shared" si="18"/>
        <v>44636</v>
      </c>
      <c r="S69" s="16">
        <f t="shared" si="18"/>
        <v>44637</v>
      </c>
      <c r="T69" s="16">
        <f t="shared" si="18"/>
        <v>44638</v>
      </c>
      <c r="U69" s="16">
        <f t="shared" si="18"/>
        <v>44639</v>
      </c>
      <c r="V69" s="16">
        <f t="shared" si="18"/>
        <v>44640</v>
      </c>
      <c r="W69" s="16">
        <f t="shared" si="18"/>
        <v>44641</v>
      </c>
      <c r="X69" s="16">
        <f t="shared" si="18"/>
        <v>44642</v>
      </c>
      <c r="Y69" s="16">
        <f t="shared" si="18"/>
        <v>44643</v>
      </c>
      <c r="Z69" s="16">
        <f t="shared" si="18"/>
        <v>44644</v>
      </c>
      <c r="AA69" s="16">
        <f t="shared" si="18"/>
        <v>44645</v>
      </c>
      <c r="AB69" s="16">
        <f t="shared" si="18"/>
        <v>44646</v>
      </c>
      <c r="AC69" s="16">
        <f t="shared" si="18"/>
        <v>44647</v>
      </c>
      <c r="AD69" s="16">
        <f t="shared" si="18"/>
        <v>44648</v>
      </c>
      <c r="AE69" s="16">
        <f t="shared" si="18"/>
        <v>44649</v>
      </c>
      <c r="AF69" s="16">
        <f t="shared" si="18"/>
        <v>44650</v>
      </c>
      <c r="AG69" s="16">
        <f t="shared" si="18"/>
        <v>44651</v>
      </c>
      <c r="AH69" s="54"/>
      <c r="AI69" s="55"/>
      <c r="AJ69" s="48"/>
      <c r="AK69" s="49"/>
    </row>
    <row r="70" spans="1:37" s="4" customFormat="1" ht="13.5" hidden="1" customHeight="1">
      <c r="A70" s="2"/>
      <c r="B70" s="15" t="s">
        <v>2</v>
      </c>
      <c r="C70" s="17" t="str">
        <f t="shared" ref="C70:AG70" si="19">TEXT(C69,"aaa")</f>
        <v>火</v>
      </c>
      <c r="D70" s="17" t="str">
        <f t="shared" si="19"/>
        <v>水</v>
      </c>
      <c r="E70" s="17" t="str">
        <f t="shared" si="19"/>
        <v>木</v>
      </c>
      <c r="F70" s="26" t="str">
        <f t="shared" si="19"/>
        <v>金</v>
      </c>
      <c r="G70" s="17" t="str">
        <f t="shared" si="19"/>
        <v>土</v>
      </c>
      <c r="H70" s="17" t="str">
        <f t="shared" si="19"/>
        <v>日</v>
      </c>
      <c r="I70" s="17" t="str">
        <f t="shared" si="19"/>
        <v>月</v>
      </c>
      <c r="J70" s="17" t="str">
        <f t="shared" si="19"/>
        <v>火</v>
      </c>
      <c r="K70" s="17" t="str">
        <f t="shared" si="19"/>
        <v>水</v>
      </c>
      <c r="L70" s="17" t="str">
        <f t="shared" si="19"/>
        <v>木</v>
      </c>
      <c r="M70" s="17" t="str">
        <f t="shared" si="19"/>
        <v>金</v>
      </c>
      <c r="N70" s="17" t="str">
        <f t="shared" si="19"/>
        <v>土</v>
      </c>
      <c r="O70" s="17" t="str">
        <f t="shared" si="19"/>
        <v>日</v>
      </c>
      <c r="P70" s="17" t="str">
        <f t="shared" si="19"/>
        <v>月</v>
      </c>
      <c r="Q70" s="17" t="str">
        <f t="shared" si="19"/>
        <v>火</v>
      </c>
      <c r="R70" s="17" t="str">
        <f t="shared" si="19"/>
        <v>水</v>
      </c>
      <c r="S70" s="17" t="str">
        <f t="shared" si="19"/>
        <v>木</v>
      </c>
      <c r="T70" s="17" t="str">
        <f t="shared" si="19"/>
        <v>金</v>
      </c>
      <c r="U70" s="17" t="str">
        <f t="shared" si="19"/>
        <v>土</v>
      </c>
      <c r="V70" s="17" t="str">
        <f t="shared" si="19"/>
        <v>日</v>
      </c>
      <c r="W70" s="17" t="str">
        <f t="shared" si="19"/>
        <v>月</v>
      </c>
      <c r="X70" s="17" t="str">
        <f t="shared" si="19"/>
        <v>火</v>
      </c>
      <c r="Y70" s="17" t="str">
        <f t="shared" si="19"/>
        <v>水</v>
      </c>
      <c r="Z70" s="17" t="str">
        <f t="shared" si="19"/>
        <v>木</v>
      </c>
      <c r="AA70" s="17" t="str">
        <f t="shared" si="19"/>
        <v>金</v>
      </c>
      <c r="AB70" s="17" t="str">
        <f t="shared" si="19"/>
        <v>土</v>
      </c>
      <c r="AC70" s="17" t="str">
        <f t="shared" si="19"/>
        <v>日</v>
      </c>
      <c r="AD70" s="17" t="str">
        <f t="shared" si="19"/>
        <v>月</v>
      </c>
      <c r="AE70" s="17" t="str">
        <f t="shared" si="19"/>
        <v>火</v>
      </c>
      <c r="AF70" s="17" t="str">
        <f t="shared" si="19"/>
        <v>水</v>
      </c>
      <c r="AG70" s="17" t="str">
        <f t="shared" si="19"/>
        <v>木</v>
      </c>
      <c r="AH70" s="44" t="s">
        <v>27</v>
      </c>
      <c r="AI70" s="38" t="s">
        <v>12</v>
      </c>
      <c r="AJ70" s="40" t="s">
        <v>27</v>
      </c>
      <c r="AK70" s="42" t="s">
        <v>13</v>
      </c>
    </row>
    <row r="71" spans="1:37" s="4" customFormat="1" ht="82.5" hidden="1" customHeight="1">
      <c r="A71" s="3"/>
      <c r="B71" s="18" t="s">
        <v>3</v>
      </c>
      <c r="C71" s="11" t="str">
        <f t="shared" ref="C71:AG71" si="20">IFERROR(VLOOKUP(C69,祝日,3,FALSE),"")</f>
        <v/>
      </c>
      <c r="D71" s="11" t="str">
        <f t="shared" si="20"/>
        <v/>
      </c>
      <c r="E71" s="11" t="str">
        <f t="shared" si="20"/>
        <v/>
      </c>
      <c r="F71" s="27" t="str">
        <f t="shared" si="20"/>
        <v/>
      </c>
      <c r="G71" s="11" t="str">
        <f t="shared" si="20"/>
        <v/>
      </c>
      <c r="H71" s="11" t="str">
        <f t="shared" si="20"/>
        <v/>
      </c>
      <c r="I71" s="11" t="str">
        <f t="shared" si="20"/>
        <v/>
      </c>
      <c r="J71" s="11" t="str">
        <f t="shared" si="20"/>
        <v/>
      </c>
      <c r="K71" s="11" t="str">
        <f t="shared" si="20"/>
        <v/>
      </c>
      <c r="L71" s="11" t="str">
        <f t="shared" si="20"/>
        <v/>
      </c>
      <c r="M71" s="11" t="str">
        <f t="shared" si="20"/>
        <v/>
      </c>
      <c r="N71" s="11" t="str">
        <f t="shared" si="20"/>
        <v/>
      </c>
      <c r="O71" s="11" t="str">
        <f t="shared" si="20"/>
        <v/>
      </c>
      <c r="P71" s="11" t="str">
        <f t="shared" si="20"/>
        <v/>
      </c>
      <c r="Q71" s="11" t="str">
        <f t="shared" si="20"/>
        <v/>
      </c>
      <c r="R71" s="10" t="str">
        <f t="shared" si="20"/>
        <v/>
      </c>
      <c r="S71" s="11" t="str">
        <f t="shared" si="20"/>
        <v/>
      </c>
      <c r="T71" s="11" t="str">
        <f t="shared" si="20"/>
        <v/>
      </c>
      <c r="U71" s="11" t="str">
        <f t="shared" si="20"/>
        <v/>
      </c>
      <c r="V71" s="11" t="str">
        <f t="shared" si="20"/>
        <v/>
      </c>
      <c r="W71" s="11" t="str">
        <f t="shared" si="20"/>
        <v/>
      </c>
      <c r="X71" s="11" t="str">
        <f t="shared" si="20"/>
        <v/>
      </c>
      <c r="Y71" s="11" t="str">
        <f t="shared" si="20"/>
        <v/>
      </c>
      <c r="Z71" s="11" t="str">
        <f t="shared" si="20"/>
        <v/>
      </c>
      <c r="AA71" s="11" t="str">
        <f t="shared" si="20"/>
        <v/>
      </c>
      <c r="AB71" s="11" t="str">
        <f t="shared" si="20"/>
        <v/>
      </c>
      <c r="AC71" s="11" t="str">
        <f t="shared" si="20"/>
        <v/>
      </c>
      <c r="AD71" s="11" t="str">
        <f t="shared" si="20"/>
        <v/>
      </c>
      <c r="AE71" s="11" t="str">
        <f t="shared" si="20"/>
        <v/>
      </c>
      <c r="AF71" s="11" t="str">
        <f t="shared" si="20"/>
        <v/>
      </c>
      <c r="AG71" s="11" t="str">
        <f t="shared" si="20"/>
        <v/>
      </c>
      <c r="AH71" s="45"/>
      <c r="AI71" s="39"/>
      <c r="AJ71" s="41"/>
      <c r="AK71" s="43"/>
    </row>
    <row r="72" spans="1:37" s="4" customFormat="1" ht="29.1" hidden="1" customHeight="1" thickBot="1">
      <c r="B72" s="19" t="s">
        <v>31</v>
      </c>
      <c r="C72" s="20"/>
      <c r="D72" s="20"/>
      <c r="E72" s="20"/>
      <c r="F72" s="22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5" t="e">
        <f>#REF!</f>
        <v>#REF!</v>
      </c>
      <c r="AI72" s="6" t="e">
        <f>AH72/#REF!</f>
        <v>#REF!</v>
      </c>
      <c r="AJ72" s="7" t="e">
        <f>#REF!</f>
        <v>#REF!</v>
      </c>
      <c r="AK72" s="8" t="e">
        <f>AJ72/#REF!</f>
        <v>#REF!</v>
      </c>
    </row>
    <row r="73" spans="1:37" s="4" customFormat="1" hidden="1">
      <c r="A73" s="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2"/>
      <c r="AI73" s="2"/>
      <c r="AJ73" s="2"/>
      <c r="AK73" s="2"/>
    </row>
    <row r="74" spans="1:37" s="4" customFormat="1" ht="13.5" hidden="1" customHeight="1">
      <c r="A74" s="2"/>
      <c r="B74" s="14" t="s">
        <v>4</v>
      </c>
      <c r="C74" s="50">
        <f>DATE(YEAR(C68),MONTH(C68)+1,DAY(C68))</f>
        <v>44652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 t="s">
        <v>11</v>
      </c>
      <c r="AI74" s="53"/>
      <c r="AJ74" s="46" t="s">
        <v>10</v>
      </c>
      <c r="AK74" s="47"/>
    </row>
    <row r="75" spans="1:37" s="4" customFormat="1" ht="13.5" hidden="1" customHeight="1">
      <c r="A75" s="2"/>
      <c r="B75" s="15" t="s">
        <v>9</v>
      </c>
      <c r="C75" s="16">
        <f>DATE(YEAR(C74),MONTH(C74),DAY(C74))</f>
        <v>44652</v>
      </c>
      <c r="D75" s="16">
        <f>IF(MONTH(DATE(YEAR(C75),MONTH(C75),DAY(C75)+1))=MONTH($C74),DATE(YEAR(C75),MONTH(C75),DAY(C75)+1),"")</f>
        <v>44653</v>
      </c>
      <c r="E75" s="16">
        <f t="shared" ref="E75:AG75" si="21">IF(MONTH(DATE(YEAR(D75),MONTH(D75),DAY(D75)+1))=MONTH($C74),DATE(YEAR(D75),MONTH(D75),DAY(D75)+1),"")</f>
        <v>44654</v>
      </c>
      <c r="F75" s="25">
        <f t="shared" si="21"/>
        <v>44655</v>
      </c>
      <c r="G75" s="16">
        <f t="shared" si="21"/>
        <v>44656</v>
      </c>
      <c r="H75" s="16">
        <f t="shared" si="21"/>
        <v>44657</v>
      </c>
      <c r="I75" s="16">
        <f t="shared" si="21"/>
        <v>44658</v>
      </c>
      <c r="J75" s="16">
        <f t="shared" si="21"/>
        <v>44659</v>
      </c>
      <c r="K75" s="16">
        <f t="shared" si="21"/>
        <v>44660</v>
      </c>
      <c r="L75" s="16">
        <f t="shared" si="21"/>
        <v>44661</v>
      </c>
      <c r="M75" s="16">
        <f t="shared" si="21"/>
        <v>44662</v>
      </c>
      <c r="N75" s="16">
        <f t="shared" si="21"/>
        <v>44663</v>
      </c>
      <c r="O75" s="16">
        <f t="shared" si="21"/>
        <v>44664</v>
      </c>
      <c r="P75" s="16">
        <f t="shared" si="21"/>
        <v>44665</v>
      </c>
      <c r="Q75" s="16">
        <f t="shared" si="21"/>
        <v>44666</v>
      </c>
      <c r="R75" s="16">
        <f t="shared" si="21"/>
        <v>44667</v>
      </c>
      <c r="S75" s="16">
        <f t="shared" si="21"/>
        <v>44668</v>
      </c>
      <c r="T75" s="16">
        <f t="shared" si="21"/>
        <v>44669</v>
      </c>
      <c r="U75" s="16">
        <f t="shared" si="21"/>
        <v>44670</v>
      </c>
      <c r="V75" s="16">
        <f t="shared" si="21"/>
        <v>44671</v>
      </c>
      <c r="W75" s="16">
        <f t="shared" si="21"/>
        <v>44672</v>
      </c>
      <c r="X75" s="16">
        <f t="shared" si="21"/>
        <v>44673</v>
      </c>
      <c r="Y75" s="16">
        <f t="shared" si="21"/>
        <v>44674</v>
      </c>
      <c r="Z75" s="16">
        <f t="shared" si="21"/>
        <v>44675</v>
      </c>
      <c r="AA75" s="16">
        <f t="shared" si="21"/>
        <v>44676</v>
      </c>
      <c r="AB75" s="16">
        <f t="shared" si="21"/>
        <v>44677</v>
      </c>
      <c r="AC75" s="16">
        <f t="shared" si="21"/>
        <v>44678</v>
      </c>
      <c r="AD75" s="16">
        <f t="shared" si="21"/>
        <v>44679</v>
      </c>
      <c r="AE75" s="16">
        <f t="shared" si="21"/>
        <v>44680</v>
      </c>
      <c r="AF75" s="16">
        <f t="shared" si="21"/>
        <v>44681</v>
      </c>
      <c r="AG75" s="16" t="str">
        <f t="shared" si="21"/>
        <v/>
      </c>
      <c r="AH75" s="54"/>
      <c r="AI75" s="55"/>
      <c r="AJ75" s="48"/>
      <c r="AK75" s="49"/>
    </row>
    <row r="76" spans="1:37" s="4" customFormat="1" ht="13.5" hidden="1" customHeight="1">
      <c r="A76" s="2"/>
      <c r="B76" s="15" t="s">
        <v>2</v>
      </c>
      <c r="C76" s="17" t="str">
        <f t="shared" ref="C76:AG76" si="22">TEXT(C75,"aaa")</f>
        <v>金</v>
      </c>
      <c r="D76" s="17" t="str">
        <f t="shared" si="22"/>
        <v>土</v>
      </c>
      <c r="E76" s="17" t="str">
        <f t="shared" si="22"/>
        <v>日</v>
      </c>
      <c r="F76" s="26" t="str">
        <f t="shared" si="22"/>
        <v>月</v>
      </c>
      <c r="G76" s="17" t="str">
        <f t="shared" si="22"/>
        <v>火</v>
      </c>
      <c r="H76" s="17" t="str">
        <f t="shared" si="22"/>
        <v>水</v>
      </c>
      <c r="I76" s="17" t="str">
        <f t="shared" si="22"/>
        <v>木</v>
      </c>
      <c r="J76" s="17" t="str">
        <f t="shared" si="22"/>
        <v>金</v>
      </c>
      <c r="K76" s="17" t="str">
        <f t="shared" si="22"/>
        <v>土</v>
      </c>
      <c r="L76" s="17" t="str">
        <f t="shared" si="22"/>
        <v>日</v>
      </c>
      <c r="M76" s="17" t="str">
        <f t="shared" si="22"/>
        <v>月</v>
      </c>
      <c r="N76" s="17" t="str">
        <f t="shared" si="22"/>
        <v>火</v>
      </c>
      <c r="O76" s="17" t="str">
        <f t="shared" si="22"/>
        <v>水</v>
      </c>
      <c r="P76" s="17" t="str">
        <f t="shared" si="22"/>
        <v>木</v>
      </c>
      <c r="Q76" s="17" t="str">
        <f t="shared" si="22"/>
        <v>金</v>
      </c>
      <c r="R76" s="17" t="str">
        <f t="shared" si="22"/>
        <v>土</v>
      </c>
      <c r="S76" s="17" t="str">
        <f t="shared" si="22"/>
        <v>日</v>
      </c>
      <c r="T76" s="17" t="str">
        <f t="shared" si="22"/>
        <v>月</v>
      </c>
      <c r="U76" s="17" t="str">
        <f t="shared" si="22"/>
        <v>火</v>
      </c>
      <c r="V76" s="17" t="str">
        <f t="shared" si="22"/>
        <v>水</v>
      </c>
      <c r="W76" s="17" t="str">
        <f t="shared" si="22"/>
        <v>木</v>
      </c>
      <c r="X76" s="17" t="str">
        <f t="shared" si="22"/>
        <v>金</v>
      </c>
      <c r="Y76" s="17" t="str">
        <f t="shared" si="22"/>
        <v>土</v>
      </c>
      <c r="Z76" s="17" t="str">
        <f t="shared" si="22"/>
        <v>日</v>
      </c>
      <c r="AA76" s="17" t="str">
        <f t="shared" si="22"/>
        <v>月</v>
      </c>
      <c r="AB76" s="17" t="str">
        <f t="shared" si="22"/>
        <v>火</v>
      </c>
      <c r="AC76" s="17" t="str">
        <f t="shared" si="22"/>
        <v>水</v>
      </c>
      <c r="AD76" s="17" t="str">
        <f t="shared" si="22"/>
        <v>木</v>
      </c>
      <c r="AE76" s="17" t="str">
        <f t="shared" si="22"/>
        <v>金</v>
      </c>
      <c r="AF76" s="17" t="str">
        <f t="shared" si="22"/>
        <v>土</v>
      </c>
      <c r="AG76" s="17" t="str">
        <f t="shared" si="22"/>
        <v/>
      </c>
      <c r="AH76" s="44" t="s">
        <v>27</v>
      </c>
      <c r="AI76" s="38" t="s">
        <v>12</v>
      </c>
      <c r="AJ76" s="40" t="s">
        <v>27</v>
      </c>
      <c r="AK76" s="42" t="s">
        <v>13</v>
      </c>
    </row>
    <row r="77" spans="1:37" s="4" customFormat="1" ht="82.5" hidden="1" customHeight="1">
      <c r="A77" s="3"/>
      <c r="B77" s="18" t="s">
        <v>3</v>
      </c>
      <c r="C77" s="11" t="str">
        <f t="shared" ref="C77:AG77" si="23">IFERROR(VLOOKUP(C75,祝日,3,FALSE),"")</f>
        <v/>
      </c>
      <c r="D77" s="11" t="str">
        <f t="shared" si="23"/>
        <v/>
      </c>
      <c r="E77" s="11" t="str">
        <f t="shared" si="23"/>
        <v/>
      </c>
      <c r="F77" s="27" t="str">
        <f t="shared" si="23"/>
        <v/>
      </c>
      <c r="G77" s="11" t="str">
        <f t="shared" si="23"/>
        <v/>
      </c>
      <c r="H77" s="11" t="str">
        <f t="shared" si="23"/>
        <v/>
      </c>
      <c r="I77" s="11" t="str">
        <f t="shared" si="23"/>
        <v/>
      </c>
      <c r="J77" s="11" t="str">
        <f t="shared" si="23"/>
        <v/>
      </c>
      <c r="K77" s="11" t="str">
        <f t="shared" si="23"/>
        <v/>
      </c>
      <c r="L77" s="11" t="str">
        <f t="shared" si="23"/>
        <v/>
      </c>
      <c r="M77" s="11" t="str">
        <f t="shared" si="23"/>
        <v/>
      </c>
      <c r="N77" s="11" t="str">
        <f t="shared" si="23"/>
        <v/>
      </c>
      <c r="O77" s="11" t="str">
        <f t="shared" si="23"/>
        <v/>
      </c>
      <c r="P77" s="11" t="str">
        <f t="shared" si="23"/>
        <v/>
      </c>
      <c r="Q77" s="11" t="str">
        <f t="shared" si="23"/>
        <v/>
      </c>
      <c r="R77" s="10" t="str">
        <f t="shared" si="23"/>
        <v/>
      </c>
      <c r="S77" s="11" t="str">
        <f t="shared" si="23"/>
        <v/>
      </c>
      <c r="T77" s="11" t="str">
        <f t="shared" si="23"/>
        <v/>
      </c>
      <c r="U77" s="11" t="str">
        <f t="shared" si="23"/>
        <v/>
      </c>
      <c r="V77" s="11" t="str">
        <f t="shared" si="23"/>
        <v/>
      </c>
      <c r="W77" s="11" t="str">
        <f t="shared" si="23"/>
        <v/>
      </c>
      <c r="X77" s="11" t="str">
        <f t="shared" si="23"/>
        <v/>
      </c>
      <c r="Y77" s="11" t="str">
        <f t="shared" si="23"/>
        <v/>
      </c>
      <c r="Z77" s="11" t="str">
        <f t="shared" si="23"/>
        <v/>
      </c>
      <c r="AA77" s="11" t="str">
        <f t="shared" si="23"/>
        <v/>
      </c>
      <c r="AB77" s="11" t="str">
        <f t="shared" si="23"/>
        <v/>
      </c>
      <c r="AC77" s="11" t="str">
        <f t="shared" si="23"/>
        <v/>
      </c>
      <c r="AD77" s="11" t="str">
        <f t="shared" si="23"/>
        <v/>
      </c>
      <c r="AE77" s="11" t="str">
        <f t="shared" si="23"/>
        <v/>
      </c>
      <c r="AF77" s="11" t="str">
        <f t="shared" si="23"/>
        <v/>
      </c>
      <c r="AG77" s="11" t="str">
        <f t="shared" si="23"/>
        <v/>
      </c>
      <c r="AH77" s="45"/>
      <c r="AI77" s="39"/>
      <c r="AJ77" s="41"/>
      <c r="AK77" s="43"/>
    </row>
    <row r="78" spans="1:37" s="4" customFormat="1" ht="29.1" hidden="1" customHeight="1" thickBot="1">
      <c r="B78" s="19" t="s">
        <v>32</v>
      </c>
      <c r="C78" s="20"/>
      <c r="D78" s="20"/>
      <c r="E78" s="20"/>
      <c r="F78" s="22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5" t="e">
        <f>#REF!</f>
        <v>#REF!</v>
      </c>
      <c r="AI78" s="6" t="e">
        <f>AH78/#REF!</f>
        <v>#REF!</v>
      </c>
      <c r="AJ78" s="7" t="e">
        <f>#REF!</f>
        <v>#REF!</v>
      </c>
      <c r="AK78" s="8" t="e">
        <f>AJ78/#REF!</f>
        <v>#REF!</v>
      </c>
    </row>
    <row r="79" spans="1:37" s="4" customFormat="1" hidden="1">
      <c r="A79" s="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2"/>
      <c r="AI79" s="2"/>
      <c r="AJ79" s="2"/>
      <c r="AK79" s="2"/>
    </row>
    <row r="80" spans="1:37" s="4" customFormat="1" ht="13.5" hidden="1" customHeight="1">
      <c r="A80" s="2"/>
      <c r="B80" s="14" t="s">
        <v>0</v>
      </c>
      <c r="C80" s="50">
        <f>DATE(YEAR(C74),MONTH(C74)+1,DAY(C74))</f>
        <v>44682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 t="s">
        <v>11</v>
      </c>
      <c r="AI80" s="53"/>
      <c r="AJ80" s="46" t="s">
        <v>10</v>
      </c>
      <c r="AK80" s="47"/>
    </row>
    <row r="81" spans="1:37" s="4" customFormat="1" ht="13.5" hidden="1" customHeight="1">
      <c r="A81" s="2"/>
      <c r="B81" s="15" t="s">
        <v>1</v>
      </c>
      <c r="C81" s="16">
        <f>DATE(YEAR(C80),MONTH(C80),DAY(C80))</f>
        <v>44682</v>
      </c>
      <c r="D81" s="16">
        <f>IF(MONTH(DATE(YEAR(C81),MONTH(C81),DAY(C81)+1))=MONTH($C80),DATE(YEAR(C81),MONTH(C81),DAY(C81)+1),"")</f>
        <v>44683</v>
      </c>
      <c r="E81" s="16">
        <f t="shared" ref="E81:AG81" si="24">IF(MONTH(DATE(YEAR(D81),MONTH(D81),DAY(D81)+1))=MONTH($C80),DATE(YEAR(D81),MONTH(D81),DAY(D81)+1),"")</f>
        <v>44684</v>
      </c>
      <c r="F81" s="25">
        <f t="shared" si="24"/>
        <v>44685</v>
      </c>
      <c r="G81" s="16">
        <f t="shared" si="24"/>
        <v>44686</v>
      </c>
      <c r="H81" s="16">
        <f t="shared" si="24"/>
        <v>44687</v>
      </c>
      <c r="I81" s="16">
        <f t="shared" si="24"/>
        <v>44688</v>
      </c>
      <c r="J81" s="16">
        <f t="shared" si="24"/>
        <v>44689</v>
      </c>
      <c r="K81" s="16">
        <f t="shared" si="24"/>
        <v>44690</v>
      </c>
      <c r="L81" s="16">
        <f t="shared" si="24"/>
        <v>44691</v>
      </c>
      <c r="M81" s="16">
        <f t="shared" si="24"/>
        <v>44692</v>
      </c>
      <c r="N81" s="16">
        <f t="shared" si="24"/>
        <v>44693</v>
      </c>
      <c r="O81" s="16">
        <f t="shared" si="24"/>
        <v>44694</v>
      </c>
      <c r="P81" s="16">
        <f t="shared" si="24"/>
        <v>44695</v>
      </c>
      <c r="Q81" s="16">
        <f t="shared" si="24"/>
        <v>44696</v>
      </c>
      <c r="R81" s="16">
        <f t="shared" si="24"/>
        <v>44697</v>
      </c>
      <c r="S81" s="16">
        <f t="shared" si="24"/>
        <v>44698</v>
      </c>
      <c r="T81" s="16">
        <f t="shared" si="24"/>
        <v>44699</v>
      </c>
      <c r="U81" s="16">
        <f t="shared" si="24"/>
        <v>44700</v>
      </c>
      <c r="V81" s="16">
        <f t="shared" si="24"/>
        <v>44701</v>
      </c>
      <c r="W81" s="16">
        <f t="shared" si="24"/>
        <v>44702</v>
      </c>
      <c r="X81" s="16">
        <f t="shared" si="24"/>
        <v>44703</v>
      </c>
      <c r="Y81" s="16">
        <f t="shared" si="24"/>
        <v>44704</v>
      </c>
      <c r="Z81" s="16">
        <f t="shared" si="24"/>
        <v>44705</v>
      </c>
      <c r="AA81" s="16">
        <f t="shared" si="24"/>
        <v>44706</v>
      </c>
      <c r="AB81" s="16">
        <f t="shared" si="24"/>
        <v>44707</v>
      </c>
      <c r="AC81" s="16">
        <f t="shared" si="24"/>
        <v>44708</v>
      </c>
      <c r="AD81" s="16">
        <f t="shared" si="24"/>
        <v>44709</v>
      </c>
      <c r="AE81" s="16">
        <f t="shared" si="24"/>
        <v>44710</v>
      </c>
      <c r="AF81" s="16">
        <f t="shared" si="24"/>
        <v>44711</v>
      </c>
      <c r="AG81" s="16">
        <f t="shared" si="24"/>
        <v>44712</v>
      </c>
      <c r="AH81" s="54"/>
      <c r="AI81" s="55"/>
      <c r="AJ81" s="48"/>
      <c r="AK81" s="49"/>
    </row>
    <row r="82" spans="1:37" s="4" customFormat="1" ht="13.5" hidden="1" customHeight="1">
      <c r="A82" s="2"/>
      <c r="B82" s="15" t="s">
        <v>2</v>
      </c>
      <c r="C82" s="17" t="str">
        <f t="shared" ref="C82:AG82" si="25">TEXT(C81,"aaa")</f>
        <v>日</v>
      </c>
      <c r="D82" s="17" t="str">
        <f t="shared" si="25"/>
        <v>月</v>
      </c>
      <c r="E82" s="17" t="str">
        <f t="shared" si="25"/>
        <v>火</v>
      </c>
      <c r="F82" s="26" t="str">
        <f t="shared" si="25"/>
        <v>水</v>
      </c>
      <c r="G82" s="17" t="str">
        <f t="shared" si="25"/>
        <v>木</v>
      </c>
      <c r="H82" s="17" t="str">
        <f t="shared" si="25"/>
        <v>金</v>
      </c>
      <c r="I82" s="17" t="str">
        <f t="shared" si="25"/>
        <v>土</v>
      </c>
      <c r="J82" s="17" t="str">
        <f t="shared" si="25"/>
        <v>日</v>
      </c>
      <c r="K82" s="17" t="str">
        <f t="shared" si="25"/>
        <v>月</v>
      </c>
      <c r="L82" s="17" t="str">
        <f t="shared" si="25"/>
        <v>火</v>
      </c>
      <c r="M82" s="17" t="str">
        <f t="shared" si="25"/>
        <v>水</v>
      </c>
      <c r="N82" s="17" t="str">
        <f t="shared" si="25"/>
        <v>木</v>
      </c>
      <c r="O82" s="17" t="str">
        <f t="shared" si="25"/>
        <v>金</v>
      </c>
      <c r="P82" s="17" t="str">
        <f t="shared" si="25"/>
        <v>土</v>
      </c>
      <c r="Q82" s="17" t="str">
        <f t="shared" si="25"/>
        <v>日</v>
      </c>
      <c r="R82" s="17" t="str">
        <f t="shared" si="25"/>
        <v>月</v>
      </c>
      <c r="S82" s="17" t="str">
        <f t="shared" si="25"/>
        <v>火</v>
      </c>
      <c r="T82" s="17" t="str">
        <f t="shared" si="25"/>
        <v>水</v>
      </c>
      <c r="U82" s="17" t="str">
        <f t="shared" si="25"/>
        <v>木</v>
      </c>
      <c r="V82" s="17" t="str">
        <f t="shared" si="25"/>
        <v>金</v>
      </c>
      <c r="W82" s="17" t="str">
        <f t="shared" si="25"/>
        <v>土</v>
      </c>
      <c r="X82" s="17" t="str">
        <f t="shared" si="25"/>
        <v>日</v>
      </c>
      <c r="Y82" s="17" t="str">
        <f t="shared" si="25"/>
        <v>月</v>
      </c>
      <c r="Z82" s="17" t="str">
        <f t="shared" si="25"/>
        <v>火</v>
      </c>
      <c r="AA82" s="17" t="str">
        <f t="shared" si="25"/>
        <v>水</v>
      </c>
      <c r="AB82" s="17" t="str">
        <f t="shared" si="25"/>
        <v>木</v>
      </c>
      <c r="AC82" s="17" t="str">
        <f t="shared" si="25"/>
        <v>金</v>
      </c>
      <c r="AD82" s="17" t="str">
        <f t="shared" si="25"/>
        <v>土</v>
      </c>
      <c r="AE82" s="17" t="str">
        <f t="shared" si="25"/>
        <v>日</v>
      </c>
      <c r="AF82" s="17" t="str">
        <f t="shared" si="25"/>
        <v>月</v>
      </c>
      <c r="AG82" s="17" t="str">
        <f t="shared" si="25"/>
        <v>火</v>
      </c>
      <c r="AH82" s="44" t="s">
        <v>27</v>
      </c>
      <c r="AI82" s="38" t="s">
        <v>12</v>
      </c>
      <c r="AJ82" s="40" t="s">
        <v>27</v>
      </c>
      <c r="AK82" s="42" t="s">
        <v>13</v>
      </c>
    </row>
    <row r="83" spans="1:37" s="4" customFormat="1" ht="82.5" hidden="1" customHeight="1">
      <c r="A83" s="3"/>
      <c r="B83" s="18" t="s">
        <v>3</v>
      </c>
      <c r="C83" s="11" t="str">
        <f t="shared" ref="C83:AG83" si="26">IFERROR(VLOOKUP(C81,祝日,3,FALSE),"")</f>
        <v/>
      </c>
      <c r="D83" s="11" t="str">
        <f t="shared" si="26"/>
        <v/>
      </c>
      <c r="E83" s="11" t="str">
        <f t="shared" si="26"/>
        <v/>
      </c>
      <c r="F83" s="27" t="str">
        <f t="shared" si="26"/>
        <v/>
      </c>
      <c r="G83" s="11" t="str">
        <f t="shared" si="26"/>
        <v/>
      </c>
      <c r="H83" s="11" t="str">
        <f t="shared" si="26"/>
        <v/>
      </c>
      <c r="I83" s="11" t="str">
        <f t="shared" si="26"/>
        <v/>
      </c>
      <c r="J83" s="11" t="str">
        <f t="shared" si="26"/>
        <v/>
      </c>
      <c r="K83" s="11" t="str">
        <f t="shared" si="26"/>
        <v/>
      </c>
      <c r="L83" s="11" t="str">
        <f t="shared" si="26"/>
        <v/>
      </c>
      <c r="M83" s="11" t="str">
        <f t="shared" si="26"/>
        <v/>
      </c>
      <c r="N83" s="11" t="str">
        <f t="shared" si="26"/>
        <v/>
      </c>
      <c r="O83" s="11" t="str">
        <f t="shared" si="26"/>
        <v/>
      </c>
      <c r="P83" s="11" t="str">
        <f t="shared" si="26"/>
        <v/>
      </c>
      <c r="Q83" s="11" t="str">
        <f t="shared" si="26"/>
        <v/>
      </c>
      <c r="R83" s="10" t="str">
        <f t="shared" si="26"/>
        <v/>
      </c>
      <c r="S83" s="11" t="str">
        <f t="shared" si="26"/>
        <v/>
      </c>
      <c r="T83" s="11" t="str">
        <f t="shared" si="26"/>
        <v/>
      </c>
      <c r="U83" s="11" t="str">
        <f t="shared" si="26"/>
        <v/>
      </c>
      <c r="V83" s="11" t="str">
        <f t="shared" si="26"/>
        <v/>
      </c>
      <c r="W83" s="11" t="str">
        <f t="shared" si="26"/>
        <v/>
      </c>
      <c r="X83" s="11" t="str">
        <f t="shared" si="26"/>
        <v/>
      </c>
      <c r="Y83" s="11" t="str">
        <f t="shared" si="26"/>
        <v/>
      </c>
      <c r="Z83" s="11" t="str">
        <f t="shared" si="26"/>
        <v/>
      </c>
      <c r="AA83" s="11" t="str">
        <f t="shared" si="26"/>
        <v/>
      </c>
      <c r="AB83" s="11" t="str">
        <f t="shared" si="26"/>
        <v/>
      </c>
      <c r="AC83" s="11" t="str">
        <f t="shared" si="26"/>
        <v/>
      </c>
      <c r="AD83" s="11" t="str">
        <f t="shared" si="26"/>
        <v/>
      </c>
      <c r="AE83" s="11" t="str">
        <f t="shared" si="26"/>
        <v/>
      </c>
      <c r="AF83" s="11" t="str">
        <f t="shared" si="26"/>
        <v/>
      </c>
      <c r="AG83" s="11" t="str">
        <f t="shared" si="26"/>
        <v/>
      </c>
      <c r="AH83" s="45"/>
      <c r="AI83" s="39"/>
      <c r="AJ83" s="41"/>
      <c r="AK83" s="43"/>
    </row>
    <row r="84" spans="1:37" s="4" customFormat="1" ht="29.1" hidden="1" customHeight="1" thickBot="1">
      <c r="B84" s="19" t="s">
        <v>31</v>
      </c>
      <c r="C84" s="20"/>
      <c r="D84" s="20"/>
      <c r="E84" s="20"/>
      <c r="F84" s="22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5" t="e">
        <f>#REF!</f>
        <v>#REF!</v>
      </c>
      <c r="AI84" s="6" t="e">
        <f>AH84/#REF!</f>
        <v>#REF!</v>
      </c>
      <c r="AJ84" s="7" t="e">
        <f>#REF!</f>
        <v>#REF!</v>
      </c>
      <c r="AK84" s="8" t="e">
        <f>AJ84/#REF!</f>
        <v>#REF!</v>
      </c>
    </row>
    <row r="85" spans="1:37" s="4" customFormat="1" hidden="1">
      <c r="A85" s="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2"/>
      <c r="AI85" s="2"/>
      <c r="AJ85" s="2"/>
      <c r="AK85" s="2"/>
    </row>
    <row r="86" spans="1:37" s="4" customFormat="1" ht="13.5" hidden="1" customHeight="1">
      <c r="A86" s="2"/>
      <c r="B86" s="14" t="s">
        <v>0</v>
      </c>
      <c r="C86" s="50">
        <f>DATE(YEAR(C80),MONTH(C80)+1,DAY(C80))</f>
        <v>44713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 t="s">
        <v>11</v>
      </c>
      <c r="AI86" s="53"/>
      <c r="AJ86" s="46" t="s">
        <v>10</v>
      </c>
      <c r="AK86" s="47"/>
    </row>
    <row r="87" spans="1:37" s="4" customFormat="1" ht="13.5" hidden="1" customHeight="1">
      <c r="A87" s="2"/>
      <c r="B87" s="15" t="s">
        <v>1</v>
      </c>
      <c r="C87" s="16">
        <f>DATE(YEAR(C86),MONTH(C86),DAY(C86))</f>
        <v>44713</v>
      </c>
      <c r="D87" s="16">
        <f>IF(MONTH(DATE(YEAR(C87),MONTH(C87),DAY(C87)+1))=MONTH($C86),DATE(YEAR(C87),MONTH(C87),DAY(C87)+1),"")</f>
        <v>44714</v>
      </c>
      <c r="E87" s="16">
        <f t="shared" ref="E87:AG87" si="27">IF(MONTH(DATE(YEAR(D87),MONTH(D87),DAY(D87)+1))=MONTH($C86),DATE(YEAR(D87),MONTH(D87),DAY(D87)+1),"")</f>
        <v>44715</v>
      </c>
      <c r="F87" s="25">
        <f t="shared" si="27"/>
        <v>44716</v>
      </c>
      <c r="G87" s="16">
        <f t="shared" si="27"/>
        <v>44717</v>
      </c>
      <c r="H87" s="16">
        <f t="shared" si="27"/>
        <v>44718</v>
      </c>
      <c r="I87" s="16">
        <f t="shared" si="27"/>
        <v>44719</v>
      </c>
      <c r="J87" s="16">
        <f t="shared" si="27"/>
        <v>44720</v>
      </c>
      <c r="K87" s="16">
        <f t="shared" si="27"/>
        <v>44721</v>
      </c>
      <c r="L87" s="16">
        <f t="shared" si="27"/>
        <v>44722</v>
      </c>
      <c r="M87" s="16">
        <f t="shared" si="27"/>
        <v>44723</v>
      </c>
      <c r="N87" s="16">
        <f t="shared" si="27"/>
        <v>44724</v>
      </c>
      <c r="O87" s="16">
        <f t="shared" si="27"/>
        <v>44725</v>
      </c>
      <c r="P87" s="16">
        <f t="shared" si="27"/>
        <v>44726</v>
      </c>
      <c r="Q87" s="16">
        <f t="shared" si="27"/>
        <v>44727</v>
      </c>
      <c r="R87" s="16">
        <f t="shared" si="27"/>
        <v>44728</v>
      </c>
      <c r="S87" s="16">
        <f t="shared" si="27"/>
        <v>44729</v>
      </c>
      <c r="T87" s="16">
        <f t="shared" si="27"/>
        <v>44730</v>
      </c>
      <c r="U87" s="16">
        <f t="shared" si="27"/>
        <v>44731</v>
      </c>
      <c r="V87" s="16">
        <f t="shared" si="27"/>
        <v>44732</v>
      </c>
      <c r="W87" s="16">
        <f t="shared" si="27"/>
        <v>44733</v>
      </c>
      <c r="X87" s="16">
        <f t="shared" si="27"/>
        <v>44734</v>
      </c>
      <c r="Y87" s="16">
        <f t="shared" si="27"/>
        <v>44735</v>
      </c>
      <c r="Z87" s="16">
        <f t="shared" si="27"/>
        <v>44736</v>
      </c>
      <c r="AA87" s="16">
        <f t="shared" si="27"/>
        <v>44737</v>
      </c>
      <c r="AB87" s="16">
        <f t="shared" si="27"/>
        <v>44738</v>
      </c>
      <c r="AC87" s="16">
        <f t="shared" si="27"/>
        <v>44739</v>
      </c>
      <c r="AD87" s="16">
        <f t="shared" si="27"/>
        <v>44740</v>
      </c>
      <c r="AE87" s="16">
        <f t="shared" si="27"/>
        <v>44741</v>
      </c>
      <c r="AF87" s="16">
        <f t="shared" si="27"/>
        <v>44742</v>
      </c>
      <c r="AG87" s="16" t="str">
        <f t="shared" si="27"/>
        <v/>
      </c>
      <c r="AH87" s="54"/>
      <c r="AI87" s="55"/>
      <c r="AJ87" s="48"/>
      <c r="AK87" s="49"/>
    </row>
    <row r="88" spans="1:37" s="4" customFormat="1" ht="13.5" hidden="1" customHeight="1">
      <c r="A88" s="2"/>
      <c r="B88" s="15" t="s">
        <v>2</v>
      </c>
      <c r="C88" s="17" t="str">
        <f t="shared" ref="C88:AG88" si="28">TEXT(C87,"aaa")</f>
        <v>水</v>
      </c>
      <c r="D88" s="17" t="str">
        <f t="shared" si="28"/>
        <v>木</v>
      </c>
      <c r="E88" s="17" t="str">
        <f t="shared" si="28"/>
        <v>金</v>
      </c>
      <c r="F88" s="26" t="str">
        <f t="shared" si="28"/>
        <v>土</v>
      </c>
      <c r="G88" s="17" t="str">
        <f t="shared" si="28"/>
        <v>日</v>
      </c>
      <c r="H88" s="17" t="str">
        <f t="shared" si="28"/>
        <v>月</v>
      </c>
      <c r="I88" s="17" t="str">
        <f t="shared" si="28"/>
        <v>火</v>
      </c>
      <c r="J88" s="17" t="str">
        <f t="shared" si="28"/>
        <v>水</v>
      </c>
      <c r="K88" s="17" t="str">
        <f t="shared" si="28"/>
        <v>木</v>
      </c>
      <c r="L88" s="17" t="str">
        <f t="shared" si="28"/>
        <v>金</v>
      </c>
      <c r="M88" s="17" t="str">
        <f t="shared" si="28"/>
        <v>土</v>
      </c>
      <c r="N88" s="17" t="str">
        <f t="shared" si="28"/>
        <v>日</v>
      </c>
      <c r="O88" s="17" t="str">
        <f t="shared" si="28"/>
        <v>月</v>
      </c>
      <c r="P88" s="17" t="str">
        <f t="shared" si="28"/>
        <v>火</v>
      </c>
      <c r="Q88" s="17" t="str">
        <f t="shared" si="28"/>
        <v>水</v>
      </c>
      <c r="R88" s="17" t="str">
        <f t="shared" si="28"/>
        <v>木</v>
      </c>
      <c r="S88" s="17" t="str">
        <f t="shared" si="28"/>
        <v>金</v>
      </c>
      <c r="T88" s="17" t="str">
        <f>TEXT(T87,"aaa")</f>
        <v>土</v>
      </c>
      <c r="U88" s="17" t="str">
        <f t="shared" si="28"/>
        <v>日</v>
      </c>
      <c r="V88" s="17" t="str">
        <f t="shared" si="28"/>
        <v>月</v>
      </c>
      <c r="W88" s="17" t="str">
        <f t="shared" si="28"/>
        <v>火</v>
      </c>
      <c r="X88" s="17" t="str">
        <f t="shared" si="28"/>
        <v>水</v>
      </c>
      <c r="Y88" s="17" t="str">
        <f t="shared" si="28"/>
        <v>木</v>
      </c>
      <c r="Z88" s="17" t="str">
        <f t="shared" si="28"/>
        <v>金</v>
      </c>
      <c r="AA88" s="17" t="str">
        <f t="shared" si="28"/>
        <v>土</v>
      </c>
      <c r="AB88" s="17" t="str">
        <f t="shared" si="28"/>
        <v>日</v>
      </c>
      <c r="AC88" s="17" t="str">
        <f t="shared" si="28"/>
        <v>月</v>
      </c>
      <c r="AD88" s="17" t="str">
        <f t="shared" si="28"/>
        <v>火</v>
      </c>
      <c r="AE88" s="17" t="str">
        <f t="shared" si="28"/>
        <v>水</v>
      </c>
      <c r="AF88" s="17" t="str">
        <f t="shared" si="28"/>
        <v>木</v>
      </c>
      <c r="AG88" s="17" t="str">
        <f t="shared" si="28"/>
        <v/>
      </c>
      <c r="AH88" s="44" t="s">
        <v>27</v>
      </c>
      <c r="AI88" s="38" t="s">
        <v>12</v>
      </c>
      <c r="AJ88" s="40" t="s">
        <v>27</v>
      </c>
      <c r="AK88" s="42" t="s">
        <v>13</v>
      </c>
    </row>
    <row r="89" spans="1:37" s="4" customFormat="1" ht="82.5" hidden="1" customHeight="1">
      <c r="A89" s="3"/>
      <c r="B89" s="18" t="s">
        <v>3</v>
      </c>
      <c r="C89" s="11" t="str">
        <f t="shared" ref="C89:AG89" si="29">IFERROR(VLOOKUP(C87,祝日,3,FALSE),"")</f>
        <v/>
      </c>
      <c r="D89" s="11" t="str">
        <f t="shared" si="29"/>
        <v/>
      </c>
      <c r="E89" s="11" t="str">
        <f t="shared" si="29"/>
        <v/>
      </c>
      <c r="F89" s="27" t="str">
        <f t="shared" si="29"/>
        <v/>
      </c>
      <c r="G89" s="11" t="str">
        <f t="shared" si="29"/>
        <v/>
      </c>
      <c r="H89" s="11" t="str">
        <f t="shared" si="29"/>
        <v/>
      </c>
      <c r="I89" s="11" t="str">
        <f t="shared" si="29"/>
        <v/>
      </c>
      <c r="J89" s="11" t="str">
        <f t="shared" si="29"/>
        <v/>
      </c>
      <c r="K89" s="11" t="str">
        <f t="shared" si="29"/>
        <v/>
      </c>
      <c r="L89" s="11" t="str">
        <f t="shared" si="29"/>
        <v/>
      </c>
      <c r="M89" s="11" t="str">
        <f t="shared" si="29"/>
        <v/>
      </c>
      <c r="N89" s="11" t="str">
        <f t="shared" si="29"/>
        <v/>
      </c>
      <c r="O89" s="11" t="str">
        <f t="shared" si="29"/>
        <v/>
      </c>
      <c r="P89" s="11" t="str">
        <f t="shared" si="29"/>
        <v/>
      </c>
      <c r="Q89" s="11" t="str">
        <f t="shared" si="29"/>
        <v/>
      </c>
      <c r="R89" s="10" t="str">
        <f t="shared" si="29"/>
        <v/>
      </c>
      <c r="S89" s="11" t="str">
        <f t="shared" si="29"/>
        <v/>
      </c>
      <c r="T89" s="11" t="str">
        <f t="shared" si="29"/>
        <v/>
      </c>
      <c r="U89" s="11" t="str">
        <f t="shared" si="29"/>
        <v/>
      </c>
      <c r="V89" s="11" t="str">
        <f t="shared" si="29"/>
        <v/>
      </c>
      <c r="W89" s="11" t="str">
        <f t="shared" si="29"/>
        <v/>
      </c>
      <c r="X89" s="11" t="str">
        <f t="shared" si="29"/>
        <v/>
      </c>
      <c r="Y89" s="11" t="str">
        <f t="shared" si="29"/>
        <v/>
      </c>
      <c r="Z89" s="11" t="str">
        <f t="shared" si="29"/>
        <v/>
      </c>
      <c r="AA89" s="11" t="str">
        <f t="shared" si="29"/>
        <v/>
      </c>
      <c r="AB89" s="11" t="str">
        <f t="shared" si="29"/>
        <v/>
      </c>
      <c r="AC89" s="11" t="str">
        <f t="shared" si="29"/>
        <v/>
      </c>
      <c r="AD89" s="11" t="str">
        <f t="shared" si="29"/>
        <v/>
      </c>
      <c r="AE89" s="11" t="str">
        <f t="shared" si="29"/>
        <v/>
      </c>
      <c r="AF89" s="11" t="str">
        <f t="shared" si="29"/>
        <v/>
      </c>
      <c r="AG89" s="11" t="str">
        <f t="shared" si="29"/>
        <v/>
      </c>
      <c r="AH89" s="45"/>
      <c r="AI89" s="39"/>
      <c r="AJ89" s="41"/>
      <c r="AK89" s="43"/>
    </row>
    <row r="90" spans="1:37" s="4" customFormat="1" ht="29.1" hidden="1" customHeight="1" thickBot="1">
      <c r="B90" s="19" t="s">
        <v>31</v>
      </c>
      <c r="C90" s="20"/>
      <c r="D90" s="20"/>
      <c r="E90" s="20"/>
      <c r="F90" s="22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5" t="e">
        <f>#REF!</f>
        <v>#REF!</v>
      </c>
      <c r="AI90" s="6" t="e">
        <f>AH90/#REF!</f>
        <v>#REF!</v>
      </c>
      <c r="AJ90" s="7" t="e">
        <f>#REF!</f>
        <v>#REF!</v>
      </c>
      <c r="AK90" s="8" t="e">
        <f>AJ90/#REF!</f>
        <v>#REF!</v>
      </c>
    </row>
    <row r="91" spans="1:37" s="4" customFormat="1" hidden="1">
      <c r="A91" s="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2"/>
      <c r="AI91" s="2"/>
      <c r="AJ91" s="2"/>
      <c r="AK91" s="2"/>
    </row>
    <row r="92" spans="1:37" s="4" customFormat="1" ht="13.5" hidden="1" customHeight="1">
      <c r="A92" s="2"/>
      <c r="B92" s="14" t="s">
        <v>0</v>
      </c>
      <c r="C92" s="50">
        <f>DATE(YEAR(C86),MONTH(C86)+1,DAY(C86))</f>
        <v>44743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 t="s">
        <v>11</v>
      </c>
      <c r="AI92" s="53"/>
      <c r="AJ92" s="46" t="s">
        <v>10</v>
      </c>
      <c r="AK92" s="47"/>
    </row>
    <row r="93" spans="1:37" s="4" customFormat="1" ht="13.5" hidden="1" customHeight="1">
      <c r="A93" s="2"/>
      <c r="B93" s="15" t="s">
        <v>1</v>
      </c>
      <c r="C93" s="16">
        <f>DATE(YEAR(C92),MONTH(C92),DAY(C92))</f>
        <v>44743</v>
      </c>
      <c r="D93" s="16">
        <f>IF(MONTH(DATE(YEAR(C93),MONTH(C93),DAY(C93)+1))=MONTH($C92),DATE(YEAR(C93),MONTH(C93),DAY(C93)+1),"")</f>
        <v>44744</v>
      </c>
      <c r="E93" s="16">
        <f t="shared" ref="E93:AG93" si="30">IF(MONTH(DATE(YEAR(D93),MONTH(D93),DAY(D93)+1))=MONTH($C92),DATE(YEAR(D93),MONTH(D93),DAY(D93)+1),"")</f>
        <v>44745</v>
      </c>
      <c r="F93" s="25">
        <f t="shared" si="30"/>
        <v>44746</v>
      </c>
      <c r="G93" s="16">
        <f t="shared" si="30"/>
        <v>44747</v>
      </c>
      <c r="H93" s="16">
        <f t="shared" si="30"/>
        <v>44748</v>
      </c>
      <c r="I93" s="16">
        <f t="shared" si="30"/>
        <v>44749</v>
      </c>
      <c r="J93" s="16">
        <f t="shared" si="30"/>
        <v>44750</v>
      </c>
      <c r="K93" s="16">
        <f t="shared" si="30"/>
        <v>44751</v>
      </c>
      <c r="L93" s="16">
        <f t="shared" si="30"/>
        <v>44752</v>
      </c>
      <c r="M93" s="16">
        <f t="shared" si="30"/>
        <v>44753</v>
      </c>
      <c r="N93" s="16">
        <f t="shared" si="30"/>
        <v>44754</v>
      </c>
      <c r="O93" s="16">
        <f t="shared" si="30"/>
        <v>44755</v>
      </c>
      <c r="P93" s="16">
        <f t="shared" si="30"/>
        <v>44756</v>
      </c>
      <c r="Q93" s="16">
        <f t="shared" si="30"/>
        <v>44757</v>
      </c>
      <c r="R93" s="16">
        <f t="shared" si="30"/>
        <v>44758</v>
      </c>
      <c r="S93" s="16">
        <f t="shared" si="30"/>
        <v>44759</v>
      </c>
      <c r="T93" s="16">
        <f t="shared" si="30"/>
        <v>44760</v>
      </c>
      <c r="U93" s="16">
        <f t="shared" si="30"/>
        <v>44761</v>
      </c>
      <c r="V93" s="16">
        <f t="shared" si="30"/>
        <v>44762</v>
      </c>
      <c r="W93" s="16">
        <f t="shared" si="30"/>
        <v>44763</v>
      </c>
      <c r="X93" s="16">
        <f t="shared" si="30"/>
        <v>44764</v>
      </c>
      <c r="Y93" s="16">
        <f t="shared" si="30"/>
        <v>44765</v>
      </c>
      <c r="Z93" s="16">
        <f t="shared" si="30"/>
        <v>44766</v>
      </c>
      <c r="AA93" s="16">
        <f t="shared" si="30"/>
        <v>44767</v>
      </c>
      <c r="AB93" s="16">
        <f t="shared" si="30"/>
        <v>44768</v>
      </c>
      <c r="AC93" s="16">
        <f t="shared" si="30"/>
        <v>44769</v>
      </c>
      <c r="AD93" s="16">
        <f t="shared" si="30"/>
        <v>44770</v>
      </c>
      <c r="AE93" s="16">
        <f t="shared" si="30"/>
        <v>44771</v>
      </c>
      <c r="AF93" s="16">
        <f t="shared" si="30"/>
        <v>44772</v>
      </c>
      <c r="AG93" s="16">
        <f t="shared" si="30"/>
        <v>44773</v>
      </c>
      <c r="AH93" s="54"/>
      <c r="AI93" s="55"/>
      <c r="AJ93" s="48"/>
      <c r="AK93" s="49"/>
    </row>
    <row r="94" spans="1:37" s="4" customFormat="1" ht="13.5" hidden="1" customHeight="1">
      <c r="A94" s="2"/>
      <c r="B94" s="15" t="s">
        <v>2</v>
      </c>
      <c r="C94" s="17" t="str">
        <f t="shared" ref="C94:AG94" si="31">TEXT(C93,"aaa")</f>
        <v>金</v>
      </c>
      <c r="D94" s="17" t="str">
        <f t="shared" si="31"/>
        <v>土</v>
      </c>
      <c r="E94" s="17" t="str">
        <f t="shared" si="31"/>
        <v>日</v>
      </c>
      <c r="F94" s="26" t="str">
        <f t="shared" si="31"/>
        <v>月</v>
      </c>
      <c r="G94" s="17" t="str">
        <f t="shared" si="31"/>
        <v>火</v>
      </c>
      <c r="H94" s="17" t="str">
        <f t="shared" si="31"/>
        <v>水</v>
      </c>
      <c r="I94" s="17" t="str">
        <f t="shared" si="31"/>
        <v>木</v>
      </c>
      <c r="J94" s="17" t="str">
        <f t="shared" si="31"/>
        <v>金</v>
      </c>
      <c r="K94" s="17" t="str">
        <f t="shared" si="31"/>
        <v>土</v>
      </c>
      <c r="L94" s="17" t="str">
        <f t="shared" si="31"/>
        <v>日</v>
      </c>
      <c r="M94" s="17" t="str">
        <f t="shared" si="31"/>
        <v>月</v>
      </c>
      <c r="N94" s="17" t="str">
        <f t="shared" si="31"/>
        <v>火</v>
      </c>
      <c r="O94" s="17" t="str">
        <f t="shared" si="31"/>
        <v>水</v>
      </c>
      <c r="P94" s="17" t="str">
        <f t="shared" si="31"/>
        <v>木</v>
      </c>
      <c r="Q94" s="17" t="str">
        <f t="shared" si="31"/>
        <v>金</v>
      </c>
      <c r="R94" s="17" t="str">
        <f t="shared" si="31"/>
        <v>土</v>
      </c>
      <c r="S94" s="17" t="str">
        <f t="shared" si="31"/>
        <v>日</v>
      </c>
      <c r="T94" s="17" t="str">
        <f t="shared" si="31"/>
        <v>月</v>
      </c>
      <c r="U94" s="17" t="str">
        <f t="shared" si="31"/>
        <v>火</v>
      </c>
      <c r="V94" s="17" t="str">
        <f t="shared" si="31"/>
        <v>水</v>
      </c>
      <c r="W94" s="17" t="str">
        <f t="shared" si="31"/>
        <v>木</v>
      </c>
      <c r="X94" s="17" t="str">
        <f t="shared" si="31"/>
        <v>金</v>
      </c>
      <c r="Y94" s="17" t="str">
        <f t="shared" si="31"/>
        <v>土</v>
      </c>
      <c r="Z94" s="17" t="str">
        <f t="shared" si="31"/>
        <v>日</v>
      </c>
      <c r="AA94" s="17" t="str">
        <f t="shared" si="31"/>
        <v>月</v>
      </c>
      <c r="AB94" s="17" t="str">
        <f t="shared" si="31"/>
        <v>火</v>
      </c>
      <c r="AC94" s="17" t="str">
        <f t="shared" si="31"/>
        <v>水</v>
      </c>
      <c r="AD94" s="17" t="str">
        <f t="shared" si="31"/>
        <v>木</v>
      </c>
      <c r="AE94" s="17" t="str">
        <f t="shared" si="31"/>
        <v>金</v>
      </c>
      <c r="AF94" s="17" t="str">
        <f t="shared" si="31"/>
        <v>土</v>
      </c>
      <c r="AG94" s="17" t="str">
        <f t="shared" si="31"/>
        <v>日</v>
      </c>
      <c r="AH94" s="44" t="s">
        <v>27</v>
      </c>
      <c r="AI94" s="38" t="s">
        <v>12</v>
      </c>
      <c r="AJ94" s="40" t="s">
        <v>27</v>
      </c>
      <c r="AK94" s="42" t="s">
        <v>13</v>
      </c>
    </row>
    <row r="95" spans="1:37" s="4" customFormat="1" ht="82.5" hidden="1" customHeight="1">
      <c r="A95" s="3"/>
      <c r="B95" s="18" t="s">
        <v>3</v>
      </c>
      <c r="C95" s="11" t="str">
        <f t="shared" ref="C95:AG95" si="32">IFERROR(VLOOKUP(C93,祝日,3,FALSE),"")</f>
        <v/>
      </c>
      <c r="D95" s="11" t="str">
        <f t="shared" si="32"/>
        <v/>
      </c>
      <c r="E95" s="11" t="str">
        <f t="shared" si="32"/>
        <v/>
      </c>
      <c r="F95" s="27" t="str">
        <f t="shared" si="32"/>
        <v/>
      </c>
      <c r="G95" s="11" t="str">
        <f t="shared" si="32"/>
        <v/>
      </c>
      <c r="H95" s="11" t="str">
        <f t="shared" si="32"/>
        <v/>
      </c>
      <c r="I95" s="11" t="str">
        <f t="shared" si="32"/>
        <v/>
      </c>
      <c r="J95" s="11" t="str">
        <f t="shared" si="32"/>
        <v/>
      </c>
      <c r="K95" s="11" t="str">
        <f t="shared" si="32"/>
        <v/>
      </c>
      <c r="L95" s="11" t="str">
        <f t="shared" si="32"/>
        <v/>
      </c>
      <c r="M95" s="11" t="str">
        <f t="shared" si="32"/>
        <v/>
      </c>
      <c r="N95" s="11" t="str">
        <f t="shared" si="32"/>
        <v/>
      </c>
      <c r="O95" s="11" t="str">
        <f t="shared" si="32"/>
        <v/>
      </c>
      <c r="P95" s="11" t="str">
        <f t="shared" si="32"/>
        <v/>
      </c>
      <c r="Q95" s="11" t="str">
        <f t="shared" si="32"/>
        <v/>
      </c>
      <c r="R95" s="10" t="str">
        <f t="shared" si="32"/>
        <v/>
      </c>
      <c r="S95" s="11" t="str">
        <f t="shared" si="32"/>
        <v/>
      </c>
      <c r="T95" s="11" t="str">
        <f t="shared" si="32"/>
        <v/>
      </c>
      <c r="U95" s="11" t="str">
        <f t="shared" si="32"/>
        <v/>
      </c>
      <c r="V95" s="11" t="str">
        <f t="shared" si="32"/>
        <v/>
      </c>
      <c r="W95" s="11" t="str">
        <f t="shared" si="32"/>
        <v/>
      </c>
      <c r="X95" s="11" t="str">
        <f t="shared" si="32"/>
        <v/>
      </c>
      <c r="Y95" s="11" t="str">
        <f t="shared" si="32"/>
        <v/>
      </c>
      <c r="Z95" s="11" t="str">
        <f t="shared" si="32"/>
        <v/>
      </c>
      <c r="AA95" s="11" t="str">
        <f t="shared" si="32"/>
        <v/>
      </c>
      <c r="AB95" s="11" t="str">
        <f t="shared" si="32"/>
        <v/>
      </c>
      <c r="AC95" s="11" t="str">
        <f t="shared" si="32"/>
        <v/>
      </c>
      <c r="AD95" s="11" t="str">
        <f t="shared" si="32"/>
        <v/>
      </c>
      <c r="AE95" s="11" t="str">
        <f t="shared" si="32"/>
        <v/>
      </c>
      <c r="AF95" s="11" t="str">
        <f t="shared" si="32"/>
        <v/>
      </c>
      <c r="AG95" s="11" t="str">
        <f t="shared" si="32"/>
        <v/>
      </c>
      <c r="AH95" s="45"/>
      <c r="AI95" s="39"/>
      <c r="AJ95" s="41"/>
      <c r="AK95" s="43"/>
    </row>
    <row r="96" spans="1:37" s="4" customFormat="1" ht="29.1" hidden="1" customHeight="1" thickBot="1">
      <c r="B96" s="19" t="s">
        <v>31</v>
      </c>
      <c r="C96" s="20"/>
      <c r="D96" s="20"/>
      <c r="E96" s="20"/>
      <c r="F96" s="22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5" t="e">
        <f>#REF!</f>
        <v>#REF!</v>
      </c>
      <c r="AI96" s="6" t="e">
        <f>AH96/#REF!</f>
        <v>#REF!</v>
      </c>
      <c r="AJ96" s="7" t="e">
        <f>#REF!</f>
        <v>#REF!</v>
      </c>
      <c r="AK96" s="8" t="e">
        <f>AJ96/#REF!</f>
        <v>#REF!</v>
      </c>
    </row>
    <row r="97" spans="1:38" s="4" customFormat="1" hidden="1">
      <c r="A97" s="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2"/>
      <c r="AI97" s="2"/>
      <c r="AJ97" s="2"/>
      <c r="AK97" s="2"/>
    </row>
    <row r="98" spans="1:38" s="4" customFormat="1" ht="13.5" hidden="1" customHeight="1">
      <c r="A98" s="2"/>
      <c r="B98" s="14" t="s">
        <v>0</v>
      </c>
      <c r="C98" s="50">
        <f>DATE(YEAR(C92),MONTH(C92)+1,DAY(C92))</f>
        <v>44774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 t="s">
        <v>11</v>
      </c>
      <c r="AI98" s="53"/>
      <c r="AJ98" s="46" t="s">
        <v>10</v>
      </c>
      <c r="AK98" s="47"/>
    </row>
    <row r="99" spans="1:38" ht="13.5" hidden="1" customHeight="1">
      <c r="B99" s="15" t="s">
        <v>1</v>
      </c>
      <c r="C99" s="16">
        <f>DATE(YEAR(C98),MONTH(C98),DAY(C98))</f>
        <v>44774</v>
      </c>
      <c r="D99" s="16">
        <f>IF(MONTH(DATE(YEAR(C99),MONTH(C99),DAY(C99)+1))=MONTH($C98),DATE(YEAR(C99),MONTH(C99),DAY(C99)+1),"")</f>
        <v>44775</v>
      </c>
      <c r="E99" s="16">
        <f t="shared" ref="E99:AG99" si="33">IF(MONTH(DATE(YEAR(D99),MONTH(D99),DAY(D99)+1))=MONTH($C98),DATE(YEAR(D99),MONTH(D99),DAY(D99)+1),"")</f>
        <v>44776</v>
      </c>
      <c r="F99" s="25">
        <f t="shared" si="33"/>
        <v>44777</v>
      </c>
      <c r="G99" s="16">
        <f t="shared" si="33"/>
        <v>44778</v>
      </c>
      <c r="H99" s="16">
        <f t="shared" si="33"/>
        <v>44779</v>
      </c>
      <c r="I99" s="16">
        <f t="shared" si="33"/>
        <v>44780</v>
      </c>
      <c r="J99" s="16">
        <f t="shared" si="33"/>
        <v>44781</v>
      </c>
      <c r="K99" s="16">
        <f t="shared" si="33"/>
        <v>44782</v>
      </c>
      <c r="L99" s="16">
        <f t="shared" si="33"/>
        <v>44783</v>
      </c>
      <c r="M99" s="16">
        <f t="shared" si="33"/>
        <v>44784</v>
      </c>
      <c r="N99" s="16">
        <f t="shared" si="33"/>
        <v>44785</v>
      </c>
      <c r="O99" s="16">
        <f t="shared" si="33"/>
        <v>44786</v>
      </c>
      <c r="P99" s="16">
        <f t="shared" si="33"/>
        <v>44787</v>
      </c>
      <c r="Q99" s="16">
        <f t="shared" si="33"/>
        <v>44788</v>
      </c>
      <c r="R99" s="16">
        <f t="shared" si="33"/>
        <v>44789</v>
      </c>
      <c r="S99" s="16">
        <f t="shared" si="33"/>
        <v>44790</v>
      </c>
      <c r="T99" s="16">
        <f t="shared" si="33"/>
        <v>44791</v>
      </c>
      <c r="U99" s="16">
        <f t="shared" si="33"/>
        <v>44792</v>
      </c>
      <c r="V99" s="16">
        <f t="shared" si="33"/>
        <v>44793</v>
      </c>
      <c r="W99" s="16">
        <f t="shared" si="33"/>
        <v>44794</v>
      </c>
      <c r="X99" s="16">
        <f t="shared" si="33"/>
        <v>44795</v>
      </c>
      <c r="Y99" s="16">
        <f t="shared" si="33"/>
        <v>44796</v>
      </c>
      <c r="Z99" s="16">
        <f t="shared" si="33"/>
        <v>44797</v>
      </c>
      <c r="AA99" s="16">
        <f t="shared" si="33"/>
        <v>44798</v>
      </c>
      <c r="AB99" s="16">
        <f t="shared" si="33"/>
        <v>44799</v>
      </c>
      <c r="AC99" s="16">
        <f t="shared" si="33"/>
        <v>44800</v>
      </c>
      <c r="AD99" s="16">
        <f t="shared" si="33"/>
        <v>44801</v>
      </c>
      <c r="AE99" s="16">
        <f t="shared" si="33"/>
        <v>44802</v>
      </c>
      <c r="AF99" s="16">
        <f t="shared" si="33"/>
        <v>44803</v>
      </c>
      <c r="AG99" s="16">
        <f t="shared" si="33"/>
        <v>44804</v>
      </c>
      <c r="AH99" s="54"/>
      <c r="AI99" s="55"/>
      <c r="AJ99" s="48"/>
      <c r="AK99" s="49"/>
      <c r="AL99" s="2"/>
    </row>
    <row r="100" spans="1:38" ht="13.5" hidden="1" customHeight="1">
      <c r="B100" s="15" t="s">
        <v>2</v>
      </c>
      <c r="C100" s="17" t="str">
        <f t="shared" ref="C100:AG100" si="34">TEXT(C99,"aaa")</f>
        <v>月</v>
      </c>
      <c r="D100" s="17" t="str">
        <f t="shared" si="34"/>
        <v>火</v>
      </c>
      <c r="E100" s="17" t="str">
        <f t="shared" si="34"/>
        <v>水</v>
      </c>
      <c r="F100" s="26" t="str">
        <f t="shared" si="34"/>
        <v>木</v>
      </c>
      <c r="G100" s="17" t="str">
        <f t="shared" si="34"/>
        <v>金</v>
      </c>
      <c r="H100" s="17" t="str">
        <f t="shared" si="34"/>
        <v>土</v>
      </c>
      <c r="I100" s="17" t="str">
        <f t="shared" si="34"/>
        <v>日</v>
      </c>
      <c r="J100" s="17" t="str">
        <f t="shared" si="34"/>
        <v>月</v>
      </c>
      <c r="K100" s="17" t="str">
        <f t="shared" si="34"/>
        <v>火</v>
      </c>
      <c r="L100" s="17" t="str">
        <f t="shared" si="34"/>
        <v>水</v>
      </c>
      <c r="M100" s="17" t="str">
        <f t="shared" si="34"/>
        <v>木</v>
      </c>
      <c r="N100" s="17" t="str">
        <f t="shared" si="34"/>
        <v>金</v>
      </c>
      <c r="O100" s="17" t="str">
        <f t="shared" si="34"/>
        <v>土</v>
      </c>
      <c r="P100" s="17" t="str">
        <f t="shared" si="34"/>
        <v>日</v>
      </c>
      <c r="Q100" s="17" t="str">
        <f t="shared" si="34"/>
        <v>月</v>
      </c>
      <c r="R100" s="17" t="str">
        <f t="shared" si="34"/>
        <v>火</v>
      </c>
      <c r="S100" s="17" t="str">
        <f t="shared" si="34"/>
        <v>水</v>
      </c>
      <c r="T100" s="17" t="str">
        <f t="shared" si="34"/>
        <v>木</v>
      </c>
      <c r="U100" s="17" t="str">
        <f t="shared" si="34"/>
        <v>金</v>
      </c>
      <c r="V100" s="17" t="str">
        <f t="shared" si="34"/>
        <v>土</v>
      </c>
      <c r="W100" s="17" t="str">
        <f t="shared" si="34"/>
        <v>日</v>
      </c>
      <c r="X100" s="17" t="str">
        <f t="shared" si="34"/>
        <v>月</v>
      </c>
      <c r="Y100" s="17" t="str">
        <f t="shared" si="34"/>
        <v>火</v>
      </c>
      <c r="Z100" s="17" t="str">
        <f t="shared" si="34"/>
        <v>水</v>
      </c>
      <c r="AA100" s="17" t="str">
        <f t="shared" si="34"/>
        <v>木</v>
      </c>
      <c r="AB100" s="17" t="str">
        <f t="shared" si="34"/>
        <v>金</v>
      </c>
      <c r="AC100" s="17" t="str">
        <f t="shared" si="34"/>
        <v>土</v>
      </c>
      <c r="AD100" s="17" t="str">
        <f t="shared" si="34"/>
        <v>日</v>
      </c>
      <c r="AE100" s="17" t="str">
        <f t="shared" si="34"/>
        <v>月</v>
      </c>
      <c r="AF100" s="17" t="str">
        <f t="shared" si="34"/>
        <v>火</v>
      </c>
      <c r="AG100" s="17" t="str">
        <f t="shared" si="34"/>
        <v>水</v>
      </c>
      <c r="AH100" s="44" t="s">
        <v>27</v>
      </c>
      <c r="AI100" s="38" t="s">
        <v>12</v>
      </c>
      <c r="AJ100" s="40" t="s">
        <v>27</v>
      </c>
      <c r="AK100" s="42" t="s">
        <v>13</v>
      </c>
      <c r="AL100" s="2"/>
    </row>
    <row r="101" spans="1:38" ht="55.5" hidden="1" customHeight="1">
      <c r="A101" s="3"/>
      <c r="B101" s="18" t="s">
        <v>3</v>
      </c>
      <c r="C101" s="11" t="str">
        <f t="shared" ref="C101:AG101" si="35">IFERROR(VLOOKUP(C99,祝日,3,FALSE),"")</f>
        <v/>
      </c>
      <c r="D101" s="11" t="str">
        <f t="shared" si="35"/>
        <v/>
      </c>
      <c r="E101" s="11" t="str">
        <f t="shared" si="35"/>
        <v/>
      </c>
      <c r="F101" s="27" t="str">
        <f t="shared" si="35"/>
        <v/>
      </c>
      <c r="G101" s="11" t="str">
        <f t="shared" si="35"/>
        <v/>
      </c>
      <c r="H101" s="11" t="str">
        <f t="shared" si="35"/>
        <v/>
      </c>
      <c r="I101" s="11" t="str">
        <f t="shared" si="35"/>
        <v/>
      </c>
      <c r="J101" s="11" t="str">
        <f t="shared" si="35"/>
        <v/>
      </c>
      <c r="K101" s="11" t="str">
        <f t="shared" si="35"/>
        <v/>
      </c>
      <c r="L101" s="11" t="str">
        <f t="shared" si="35"/>
        <v/>
      </c>
      <c r="M101" s="11" t="str">
        <f t="shared" si="35"/>
        <v/>
      </c>
      <c r="N101" s="11" t="str">
        <f t="shared" si="35"/>
        <v/>
      </c>
      <c r="O101" s="11" t="str">
        <f t="shared" si="35"/>
        <v/>
      </c>
      <c r="P101" s="11" t="str">
        <f t="shared" si="35"/>
        <v/>
      </c>
      <c r="Q101" s="11" t="str">
        <f t="shared" si="35"/>
        <v/>
      </c>
      <c r="R101" s="10" t="str">
        <f t="shared" si="35"/>
        <v/>
      </c>
      <c r="S101" s="11" t="str">
        <f t="shared" si="35"/>
        <v/>
      </c>
      <c r="T101" s="11" t="str">
        <f t="shared" si="35"/>
        <v/>
      </c>
      <c r="U101" s="11" t="str">
        <f t="shared" si="35"/>
        <v/>
      </c>
      <c r="V101" s="11" t="str">
        <f t="shared" si="35"/>
        <v/>
      </c>
      <c r="W101" s="11" t="str">
        <f t="shared" si="35"/>
        <v/>
      </c>
      <c r="X101" s="11" t="str">
        <f t="shared" si="35"/>
        <v/>
      </c>
      <c r="Y101" s="11" t="str">
        <f t="shared" si="35"/>
        <v/>
      </c>
      <c r="Z101" s="11" t="str">
        <f t="shared" si="35"/>
        <v/>
      </c>
      <c r="AA101" s="11" t="str">
        <f t="shared" si="35"/>
        <v/>
      </c>
      <c r="AB101" s="11" t="str">
        <f t="shared" si="35"/>
        <v/>
      </c>
      <c r="AC101" s="11" t="str">
        <f t="shared" si="35"/>
        <v/>
      </c>
      <c r="AD101" s="11" t="str">
        <f t="shared" si="35"/>
        <v/>
      </c>
      <c r="AE101" s="11" t="str">
        <f t="shared" si="35"/>
        <v/>
      </c>
      <c r="AF101" s="11" t="str">
        <f t="shared" si="35"/>
        <v/>
      </c>
      <c r="AG101" s="11" t="str">
        <f t="shared" si="35"/>
        <v/>
      </c>
      <c r="AH101" s="45"/>
      <c r="AI101" s="39"/>
      <c r="AJ101" s="41"/>
      <c r="AK101" s="43"/>
      <c r="AL101" s="2"/>
    </row>
    <row r="102" spans="1:38" s="1" customFormat="1" ht="29.1" hidden="1" customHeight="1" thickBot="1">
      <c r="A102" s="4"/>
      <c r="B102" s="19" t="s">
        <v>31</v>
      </c>
      <c r="C102" s="20"/>
      <c r="D102" s="20"/>
      <c r="E102" s="20"/>
      <c r="F102" s="22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5" t="e">
        <f>#REF!</f>
        <v>#REF!</v>
      </c>
      <c r="AI102" s="6" t="e">
        <f>AH102/#REF!</f>
        <v>#REF!</v>
      </c>
      <c r="AJ102" s="7" t="e">
        <f>#REF!</f>
        <v>#REF!</v>
      </c>
      <c r="AK102" s="8" t="e">
        <f>AJ102/#REF!</f>
        <v>#REF!</v>
      </c>
    </row>
    <row r="103" spans="1:38" s="1" customFormat="1" hidden="1">
      <c r="A103" s="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2"/>
      <c r="AI103" s="2"/>
      <c r="AJ103" s="2"/>
      <c r="AK103" s="2"/>
    </row>
    <row r="104" spans="1:38" s="1" customFormat="1" ht="13.5" hidden="1" customHeight="1">
      <c r="A104" s="2"/>
      <c r="B104" s="14" t="s">
        <v>0</v>
      </c>
      <c r="C104" s="50">
        <f>DATE(YEAR(C98),MONTH(C98)+1,DAY(C98))</f>
        <v>44805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 t="s">
        <v>11</v>
      </c>
      <c r="AI104" s="53"/>
      <c r="AJ104" s="46" t="s">
        <v>10</v>
      </c>
      <c r="AK104" s="47"/>
    </row>
    <row r="105" spans="1:38" s="1" customFormat="1" ht="13.5" hidden="1" customHeight="1">
      <c r="A105" s="2"/>
      <c r="B105" s="15" t="s">
        <v>1</v>
      </c>
      <c r="C105" s="16">
        <f>DATE(YEAR(C104),MONTH(C104),DAY(C104))</f>
        <v>44805</v>
      </c>
      <c r="D105" s="16">
        <f>IF(MONTH(DATE(YEAR(C105),MONTH(C105),DAY(C105)+1))=MONTH($C104),DATE(YEAR(C105),MONTH(C105),DAY(C105)+1),"")</f>
        <v>44806</v>
      </c>
      <c r="E105" s="16">
        <f t="shared" ref="E105:AG105" si="36">IF(MONTH(DATE(YEAR(D105),MONTH(D105),DAY(D105)+1))=MONTH($C104),DATE(YEAR(D105),MONTH(D105),DAY(D105)+1),"")</f>
        <v>44807</v>
      </c>
      <c r="F105" s="25">
        <f t="shared" si="36"/>
        <v>44808</v>
      </c>
      <c r="G105" s="16">
        <f t="shared" si="36"/>
        <v>44809</v>
      </c>
      <c r="H105" s="16">
        <f t="shared" si="36"/>
        <v>44810</v>
      </c>
      <c r="I105" s="16">
        <f t="shared" si="36"/>
        <v>44811</v>
      </c>
      <c r="J105" s="16">
        <f t="shared" si="36"/>
        <v>44812</v>
      </c>
      <c r="K105" s="16">
        <f t="shared" si="36"/>
        <v>44813</v>
      </c>
      <c r="L105" s="16">
        <f t="shared" si="36"/>
        <v>44814</v>
      </c>
      <c r="M105" s="16">
        <f t="shared" si="36"/>
        <v>44815</v>
      </c>
      <c r="N105" s="16">
        <f t="shared" si="36"/>
        <v>44816</v>
      </c>
      <c r="O105" s="16">
        <f t="shared" si="36"/>
        <v>44817</v>
      </c>
      <c r="P105" s="16">
        <f t="shared" si="36"/>
        <v>44818</v>
      </c>
      <c r="Q105" s="16">
        <f t="shared" si="36"/>
        <v>44819</v>
      </c>
      <c r="R105" s="16">
        <f t="shared" si="36"/>
        <v>44820</v>
      </c>
      <c r="S105" s="16">
        <f t="shared" si="36"/>
        <v>44821</v>
      </c>
      <c r="T105" s="16">
        <f t="shared" si="36"/>
        <v>44822</v>
      </c>
      <c r="U105" s="16">
        <f t="shared" si="36"/>
        <v>44823</v>
      </c>
      <c r="V105" s="16">
        <f t="shared" si="36"/>
        <v>44824</v>
      </c>
      <c r="W105" s="16">
        <f t="shared" si="36"/>
        <v>44825</v>
      </c>
      <c r="X105" s="16">
        <f t="shared" si="36"/>
        <v>44826</v>
      </c>
      <c r="Y105" s="16">
        <f t="shared" si="36"/>
        <v>44827</v>
      </c>
      <c r="Z105" s="16">
        <f t="shared" si="36"/>
        <v>44828</v>
      </c>
      <c r="AA105" s="16">
        <f t="shared" si="36"/>
        <v>44829</v>
      </c>
      <c r="AB105" s="16">
        <f t="shared" si="36"/>
        <v>44830</v>
      </c>
      <c r="AC105" s="16">
        <f t="shared" si="36"/>
        <v>44831</v>
      </c>
      <c r="AD105" s="16">
        <f t="shared" si="36"/>
        <v>44832</v>
      </c>
      <c r="AE105" s="16">
        <f t="shared" si="36"/>
        <v>44833</v>
      </c>
      <c r="AF105" s="16">
        <f t="shared" si="36"/>
        <v>44834</v>
      </c>
      <c r="AG105" s="16" t="str">
        <f t="shared" si="36"/>
        <v/>
      </c>
      <c r="AH105" s="54"/>
      <c r="AI105" s="55"/>
      <c r="AJ105" s="48"/>
      <c r="AK105" s="49"/>
    </row>
    <row r="106" spans="1:38" s="1" customFormat="1" ht="13.5" hidden="1" customHeight="1">
      <c r="A106" s="2"/>
      <c r="B106" s="15" t="s">
        <v>2</v>
      </c>
      <c r="C106" s="17" t="str">
        <f t="shared" ref="C106:AG106" si="37">TEXT(C105,"aaa")</f>
        <v>木</v>
      </c>
      <c r="D106" s="17" t="str">
        <f t="shared" si="37"/>
        <v>金</v>
      </c>
      <c r="E106" s="17" t="str">
        <f t="shared" si="37"/>
        <v>土</v>
      </c>
      <c r="F106" s="26" t="str">
        <f t="shared" si="37"/>
        <v>日</v>
      </c>
      <c r="G106" s="17" t="str">
        <f t="shared" si="37"/>
        <v>月</v>
      </c>
      <c r="H106" s="17" t="str">
        <f t="shared" si="37"/>
        <v>火</v>
      </c>
      <c r="I106" s="17" t="str">
        <f t="shared" si="37"/>
        <v>水</v>
      </c>
      <c r="J106" s="17" t="str">
        <f t="shared" si="37"/>
        <v>木</v>
      </c>
      <c r="K106" s="17" t="str">
        <f t="shared" si="37"/>
        <v>金</v>
      </c>
      <c r="L106" s="17" t="str">
        <f t="shared" si="37"/>
        <v>土</v>
      </c>
      <c r="M106" s="17" t="str">
        <f t="shared" si="37"/>
        <v>日</v>
      </c>
      <c r="N106" s="17" t="str">
        <f t="shared" si="37"/>
        <v>月</v>
      </c>
      <c r="O106" s="17" t="str">
        <f t="shared" si="37"/>
        <v>火</v>
      </c>
      <c r="P106" s="17" t="str">
        <f t="shared" si="37"/>
        <v>水</v>
      </c>
      <c r="Q106" s="17" t="str">
        <f t="shared" si="37"/>
        <v>木</v>
      </c>
      <c r="R106" s="17" t="str">
        <f t="shared" si="37"/>
        <v>金</v>
      </c>
      <c r="S106" s="17" t="str">
        <f t="shared" si="37"/>
        <v>土</v>
      </c>
      <c r="T106" s="17" t="str">
        <f t="shared" si="37"/>
        <v>日</v>
      </c>
      <c r="U106" s="17" t="str">
        <f t="shared" si="37"/>
        <v>月</v>
      </c>
      <c r="V106" s="17" t="str">
        <f t="shared" si="37"/>
        <v>火</v>
      </c>
      <c r="W106" s="17" t="str">
        <f t="shared" si="37"/>
        <v>水</v>
      </c>
      <c r="X106" s="17" t="str">
        <f t="shared" si="37"/>
        <v>木</v>
      </c>
      <c r="Y106" s="17" t="str">
        <f t="shared" si="37"/>
        <v>金</v>
      </c>
      <c r="Z106" s="17" t="str">
        <f t="shared" si="37"/>
        <v>土</v>
      </c>
      <c r="AA106" s="17" t="str">
        <f t="shared" si="37"/>
        <v>日</v>
      </c>
      <c r="AB106" s="17" t="str">
        <f t="shared" si="37"/>
        <v>月</v>
      </c>
      <c r="AC106" s="17" t="str">
        <f t="shared" si="37"/>
        <v>火</v>
      </c>
      <c r="AD106" s="17" t="str">
        <f t="shared" si="37"/>
        <v>水</v>
      </c>
      <c r="AE106" s="17" t="str">
        <f t="shared" si="37"/>
        <v>木</v>
      </c>
      <c r="AF106" s="17" t="str">
        <f t="shared" si="37"/>
        <v>金</v>
      </c>
      <c r="AG106" s="17" t="str">
        <f t="shared" si="37"/>
        <v/>
      </c>
      <c r="AH106" s="44" t="s">
        <v>27</v>
      </c>
      <c r="AI106" s="38" t="s">
        <v>12</v>
      </c>
      <c r="AJ106" s="40" t="s">
        <v>27</v>
      </c>
      <c r="AK106" s="42" t="s">
        <v>13</v>
      </c>
    </row>
    <row r="107" spans="1:38" ht="55.5" hidden="1" customHeight="1">
      <c r="A107" s="3"/>
      <c r="B107" s="18" t="s">
        <v>3</v>
      </c>
      <c r="C107" s="11" t="str">
        <f t="shared" ref="C107:AG107" si="38">IFERROR(VLOOKUP(C105,祝日,3,FALSE),"")</f>
        <v/>
      </c>
      <c r="D107" s="11" t="str">
        <f t="shared" si="38"/>
        <v/>
      </c>
      <c r="E107" s="11" t="str">
        <f t="shared" si="38"/>
        <v/>
      </c>
      <c r="F107" s="27" t="str">
        <f t="shared" si="38"/>
        <v/>
      </c>
      <c r="G107" s="11" t="str">
        <f t="shared" si="38"/>
        <v/>
      </c>
      <c r="H107" s="11" t="str">
        <f t="shared" si="38"/>
        <v/>
      </c>
      <c r="I107" s="11" t="str">
        <f t="shared" si="38"/>
        <v/>
      </c>
      <c r="J107" s="11" t="str">
        <f t="shared" si="38"/>
        <v/>
      </c>
      <c r="K107" s="11" t="str">
        <f t="shared" si="38"/>
        <v/>
      </c>
      <c r="L107" s="11" t="str">
        <f t="shared" si="38"/>
        <v/>
      </c>
      <c r="M107" s="11" t="str">
        <f t="shared" si="38"/>
        <v/>
      </c>
      <c r="N107" s="11" t="str">
        <f t="shared" si="38"/>
        <v/>
      </c>
      <c r="O107" s="11" t="str">
        <f t="shared" si="38"/>
        <v/>
      </c>
      <c r="P107" s="11" t="str">
        <f t="shared" si="38"/>
        <v/>
      </c>
      <c r="Q107" s="11" t="str">
        <f t="shared" si="38"/>
        <v/>
      </c>
      <c r="R107" s="10" t="str">
        <f t="shared" si="38"/>
        <v/>
      </c>
      <c r="S107" s="11" t="str">
        <f t="shared" si="38"/>
        <v/>
      </c>
      <c r="T107" s="11" t="str">
        <f t="shared" si="38"/>
        <v/>
      </c>
      <c r="U107" s="11" t="str">
        <f t="shared" si="38"/>
        <v/>
      </c>
      <c r="V107" s="11" t="str">
        <f t="shared" si="38"/>
        <v/>
      </c>
      <c r="W107" s="11" t="str">
        <f t="shared" si="38"/>
        <v/>
      </c>
      <c r="X107" s="11" t="str">
        <f t="shared" si="38"/>
        <v/>
      </c>
      <c r="Y107" s="11" t="str">
        <f t="shared" si="38"/>
        <v/>
      </c>
      <c r="Z107" s="11" t="str">
        <f t="shared" si="38"/>
        <v/>
      </c>
      <c r="AA107" s="11" t="str">
        <f t="shared" si="38"/>
        <v/>
      </c>
      <c r="AB107" s="11" t="str">
        <f t="shared" si="38"/>
        <v/>
      </c>
      <c r="AC107" s="11" t="str">
        <f t="shared" si="38"/>
        <v/>
      </c>
      <c r="AD107" s="11" t="str">
        <f t="shared" si="38"/>
        <v/>
      </c>
      <c r="AE107" s="11" t="str">
        <f t="shared" si="38"/>
        <v/>
      </c>
      <c r="AF107" s="11" t="str">
        <f t="shared" si="38"/>
        <v/>
      </c>
      <c r="AG107" s="11" t="str">
        <f t="shared" si="38"/>
        <v/>
      </c>
      <c r="AH107" s="45"/>
      <c r="AI107" s="39"/>
      <c r="AJ107" s="41"/>
      <c r="AK107" s="43"/>
      <c r="AL107" s="2"/>
    </row>
    <row r="108" spans="1:38" ht="29.1" hidden="1" customHeight="1" thickBot="1">
      <c r="A108" s="4"/>
      <c r="B108" s="19" t="s">
        <v>31</v>
      </c>
      <c r="C108" s="20"/>
      <c r="D108" s="20"/>
      <c r="E108" s="20"/>
      <c r="F108" s="22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5" t="e">
        <f>#REF!</f>
        <v>#REF!</v>
      </c>
      <c r="AI108" s="6" t="e">
        <f>AH108/#REF!</f>
        <v>#REF!</v>
      </c>
      <c r="AJ108" s="7" t="e">
        <f>#REF!</f>
        <v>#REF!</v>
      </c>
      <c r="AK108" s="8" t="e">
        <f>AJ108/#REF!</f>
        <v>#REF!</v>
      </c>
      <c r="AL108" s="2"/>
    </row>
    <row r="109" spans="1:38" hidden="1">
      <c r="AL109" s="2"/>
    </row>
    <row r="110" spans="1:38" ht="13.5" hidden="1" customHeight="1">
      <c r="B110" s="14" t="s">
        <v>0</v>
      </c>
      <c r="C110" s="50">
        <f>DATE(YEAR(C104),MONTH(C104)+1,DAY(C104))</f>
        <v>44835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6"/>
      <c r="AH110" s="52" t="s">
        <v>11</v>
      </c>
      <c r="AI110" s="53"/>
      <c r="AJ110" s="46" t="s">
        <v>10</v>
      </c>
      <c r="AK110" s="47"/>
      <c r="AL110" s="2"/>
    </row>
    <row r="111" spans="1:38" ht="13.5" hidden="1" customHeight="1">
      <c r="B111" s="15" t="s">
        <v>1</v>
      </c>
      <c r="C111" s="16">
        <f>DATE(YEAR(C110),MONTH(C110),DAY(C110))</f>
        <v>44835</v>
      </c>
      <c r="D111" s="16">
        <f>IF(MONTH(DATE(YEAR(C111),MONTH(C111),DAY(C111)+1))=MONTH($C110),DATE(YEAR(C111),MONTH(C111),DAY(C111)+1),"")</f>
        <v>44836</v>
      </c>
      <c r="E111" s="16">
        <f t="shared" ref="E111:AG111" si="39">IF(MONTH(DATE(YEAR(D111),MONTH(D111),DAY(D111)+1))=MONTH($C110),DATE(YEAR(D111),MONTH(D111),DAY(D111)+1),"")</f>
        <v>44837</v>
      </c>
      <c r="F111" s="25">
        <f t="shared" si="39"/>
        <v>44838</v>
      </c>
      <c r="G111" s="16">
        <f t="shared" si="39"/>
        <v>44839</v>
      </c>
      <c r="H111" s="16">
        <f t="shared" si="39"/>
        <v>44840</v>
      </c>
      <c r="I111" s="16">
        <f t="shared" si="39"/>
        <v>44841</v>
      </c>
      <c r="J111" s="16">
        <f t="shared" si="39"/>
        <v>44842</v>
      </c>
      <c r="K111" s="16">
        <f t="shared" si="39"/>
        <v>44843</v>
      </c>
      <c r="L111" s="16">
        <f t="shared" si="39"/>
        <v>44844</v>
      </c>
      <c r="M111" s="16">
        <f t="shared" si="39"/>
        <v>44845</v>
      </c>
      <c r="N111" s="16">
        <f t="shared" si="39"/>
        <v>44846</v>
      </c>
      <c r="O111" s="16">
        <f t="shared" si="39"/>
        <v>44847</v>
      </c>
      <c r="P111" s="16">
        <f t="shared" si="39"/>
        <v>44848</v>
      </c>
      <c r="Q111" s="16">
        <f t="shared" si="39"/>
        <v>44849</v>
      </c>
      <c r="R111" s="16">
        <f t="shared" si="39"/>
        <v>44850</v>
      </c>
      <c r="S111" s="16">
        <f t="shared" si="39"/>
        <v>44851</v>
      </c>
      <c r="T111" s="16">
        <f t="shared" si="39"/>
        <v>44852</v>
      </c>
      <c r="U111" s="16">
        <f t="shared" si="39"/>
        <v>44853</v>
      </c>
      <c r="V111" s="16">
        <f t="shared" si="39"/>
        <v>44854</v>
      </c>
      <c r="W111" s="16">
        <f t="shared" si="39"/>
        <v>44855</v>
      </c>
      <c r="X111" s="16">
        <f t="shared" si="39"/>
        <v>44856</v>
      </c>
      <c r="Y111" s="16">
        <f t="shared" si="39"/>
        <v>44857</v>
      </c>
      <c r="Z111" s="16">
        <f t="shared" si="39"/>
        <v>44858</v>
      </c>
      <c r="AA111" s="16">
        <f t="shared" si="39"/>
        <v>44859</v>
      </c>
      <c r="AB111" s="16">
        <f t="shared" si="39"/>
        <v>44860</v>
      </c>
      <c r="AC111" s="16">
        <f t="shared" si="39"/>
        <v>44861</v>
      </c>
      <c r="AD111" s="16">
        <f t="shared" si="39"/>
        <v>44862</v>
      </c>
      <c r="AE111" s="16">
        <f t="shared" si="39"/>
        <v>44863</v>
      </c>
      <c r="AF111" s="16">
        <f t="shared" si="39"/>
        <v>44864</v>
      </c>
      <c r="AG111" s="16">
        <f t="shared" si="39"/>
        <v>44865</v>
      </c>
      <c r="AH111" s="54"/>
      <c r="AI111" s="55"/>
      <c r="AJ111" s="48"/>
      <c r="AK111" s="49"/>
      <c r="AL111" s="2"/>
    </row>
    <row r="112" spans="1:38" ht="13.5" hidden="1" customHeight="1">
      <c r="B112" s="15" t="s">
        <v>2</v>
      </c>
      <c r="C112" s="17" t="str">
        <f t="shared" ref="C112:AG112" si="40">TEXT(C111,"aaa")</f>
        <v>土</v>
      </c>
      <c r="D112" s="17" t="str">
        <f t="shared" si="40"/>
        <v>日</v>
      </c>
      <c r="E112" s="17" t="str">
        <f t="shared" si="40"/>
        <v>月</v>
      </c>
      <c r="F112" s="26" t="str">
        <f t="shared" si="40"/>
        <v>火</v>
      </c>
      <c r="G112" s="17" t="str">
        <f t="shared" si="40"/>
        <v>水</v>
      </c>
      <c r="H112" s="17" t="str">
        <f t="shared" si="40"/>
        <v>木</v>
      </c>
      <c r="I112" s="17" t="str">
        <f t="shared" si="40"/>
        <v>金</v>
      </c>
      <c r="J112" s="17" t="str">
        <f t="shared" si="40"/>
        <v>土</v>
      </c>
      <c r="K112" s="17" t="str">
        <f t="shared" si="40"/>
        <v>日</v>
      </c>
      <c r="L112" s="17" t="str">
        <f t="shared" si="40"/>
        <v>月</v>
      </c>
      <c r="M112" s="17" t="str">
        <f t="shared" si="40"/>
        <v>火</v>
      </c>
      <c r="N112" s="17" t="str">
        <f t="shared" si="40"/>
        <v>水</v>
      </c>
      <c r="O112" s="17" t="str">
        <f t="shared" si="40"/>
        <v>木</v>
      </c>
      <c r="P112" s="17" t="str">
        <f t="shared" si="40"/>
        <v>金</v>
      </c>
      <c r="Q112" s="17" t="str">
        <f t="shared" si="40"/>
        <v>土</v>
      </c>
      <c r="R112" s="17" t="str">
        <f t="shared" si="40"/>
        <v>日</v>
      </c>
      <c r="S112" s="17" t="str">
        <f t="shared" si="40"/>
        <v>月</v>
      </c>
      <c r="T112" s="17" t="str">
        <f t="shared" si="40"/>
        <v>火</v>
      </c>
      <c r="U112" s="17" t="str">
        <f t="shared" si="40"/>
        <v>水</v>
      </c>
      <c r="V112" s="17" t="str">
        <f t="shared" si="40"/>
        <v>木</v>
      </c>
      <c r="W112" s="17" t="str">
        <f t="shared" si="40"/>
        <v>金</v>
      </c>
      <c r="X112" s="17" t="str">
        <f t="shared" si="40"/>
        <v>土</v>
      </c>
      <c r="Y112" s="17" t="str">
        <f t="shared" si="40"/>
        <v>日</v>
      </c>
      <c r="Z112" s="17" t="str">
        <f t="shared" si="40"/>
        <v>月</v>
      </c>
      <c r="AA112" s="17" t="str">
        <f t="shared" si="40"/>
        <v>火</v>
      </c>
      <c r="AB112" s="17" t="str">
        <f t="shared" si="40"/>
        <v>水</v>
      </c>
      <c r="AC112" s="17" t="str">
        <f t="shared" si="40"/>
        <v>木</v>
      </c>
      <c r="AD112" s="17" t="str">
        <f t="shared" si="40"/>
        <v>金</v>
      </c>
      <c r="AE112" s="17" t="str">
        <f t="shared" si="40"/>
        <v>土</v>
      </c>
      <c r="AF112" s="17" t="str">
        <f t="shared" si="40"/>
        <v>日</v>
      </c>
      <c r="AG112" s="17" t="str">
        <f t="shared" si="40"/>
        <v>月</v>
      </c>
      <c r="AH112" s="44" t="s">
        <v>27</v>
      </c>
      <c r="AI112" s="38" t="s">
        <v>12</v>
      </c>
      <c r="AJ112" s="40" t="s">
        <v>27</v>
      </c>
      <c r="AK112" s="42" t="s">
        <v>13</v>
      </c>
      <c r="AL112" s="2"/>
    </row>
    <row r="113" spans="1:38" ht="69" hidden="1" customHeight="1">
      <c r="A113" s="3"/>
      <c r="B113" s="18" t="s">
        <v>3</v>
      </c>
      <c r="C113" s="11" t="str">
        <f t="shared" ref="C113:AG113" si="41">IFERROR(VLOOKUP(C111,祝日,3,FALSE),"")</f>
        <v/>
      </c>
      <c r="D113" s="11" t="str">
        <f t="shared" si="41"/>
        <v/>
      </c>
      <c r="E113" s="11" t="str">
        <f t="shared" si="41"/>
        <v/>
      </c>
      <c r="F113" s="27" t="str">
        <f t="shared" si="41"/>
        <v/>
      </c>
      <c r="G113" s="11" t="str">
        <f t="shared" si="41"/>
        <v/>
      </c>
      <c r="H113" s="11" t="str">
        <f t="shared" si="41"/>
        <v/>
      </c>
      <c r="I113" s="11" t="str">
        <f t="shared" si="41"/>
        <v/>
      </c>
      <c r="J113" s="11" t="str">
        <f t="shared" si="41"/>
        <v/>
      </c>
      <c r="K113" s="11" t="str">
        <f t="shared" si="41"/>
        <v/>
      </c>
      <c r="L113" s="11" t="str">
        <f t="shared" si="41"/>
        <v/>
      </c>
      <c r="M113" s="11" t="str">
        <f t="shared" si="41"/>
        <v/>
      </c>
      <c r="N113" s="11" t="str">
        <f t="shared" si="41"/>
        <v/>
      </c>
      <c r="O113" s="11" t="str">
        <f t="shared" si="41"/>
        <v/>
      </c>
      <c r="P113" s="11" t="str">
        <f t="shared" si="41"/>
        <v/>
      </c>
      <c r="Q113" s="11" t="str">
        <f t="shared" si="41"/>
        <v/>
      </c>
      <c r="R113" s="10" t="str">
        <f t="shared" si="41"/>
        <v/>
      </c>
      <c r="S113" s="11" t="str">
        <f t="shared" si="41"/>
        <v/>
      </c>
      <c r="T113" s="11" t="str">
        <f t="shared" si="41"/>
        <v/>
      </c>
      <c r="U113" s="11" t="str">
        <f t="shared" si="41"/>
        <v/>
      </c>
      <c r="V113" s="11" t="str">
        <f t="shared" si="41"/>
        <v/>
      </c>
      <c r="W113" s="11" t="str">
        <f t="shared" si="41"/>
        <v/>
      </c>
      <c r="X113" s="11" t="str">
        <f t="shared" si="41"/>
        <v/>
      </c>
      <c r="Y113" s="11" t="str">
        <f t="shared" si="41"/>
        <v/>
      </c>
      <c r="Z113" s="11" t="str">
        <f t="shared" si="41"/>
        <v/>
      </c>
      <c r="AA113" s="11" t="str">
        <f t="shared" si="41"/>
        <v/>
      </c>
      <c r="AB113" s="11" t="str">
        <f t="shared" si="41"/>
        <v/>
      </c>
      <c r="AC113" s="11" t="str">
        <f t="shared" si="41"/>
        <v/>
      </c>
      <c r="AD113" s="11" t="str">
        <f t="shared" si="41"/>
        <v/>
      </c>
      <c r="AE113" s="11" t="str">
        <f t="shared" si="41"/>
        <v/>
      </c>
      <c r="AF113" s="11" t="str">
        <f t="shared" si="41"/>
        <v/>
      </c>
      <c r="AG113" s="11" t="str">
        <f t="shared" si="41"/>
        <v/>
      </c>
      <c r="AH113" s="45"/>
      <c r="AI113" s="39"/>
      <c r="AJ113" s="41"/>
      <c r="AK113" s="43"/>
      <c r="AL113" s="2"/>
    </row>
    <row r="114" spans="1:38" ht="29.1" hidden="1" customHeight="1" thickBot="1">
      <c r="A114" s="4"/>
      <c r="B114" s="19" t="s">
        <v>31</v>
      </c>
      <c r="C114" s="20"/>
      <c r="D114" s="20"/>
      <c r="E114" s="20"/>
      <c r="F114" s="22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5" t="e">
        <f>#REF!</f>
        <v>#REF!</v>
      </c>
      <c r="AI114" s="6" t="e">
        <f>AH114/#REF!</f>
        <v>#REF!</v>
      </c>
      <c r="AJ114" s="7" t="e">
        <f>#REF!</f>
        <v>#REF!</v>
      </c>
      <c r="AK114" s="8" t="e">
        <f>AJ114/#REF!</f>
        <v>#REF!</v>
      </c>
      <c r="AL114" s="2"/>
    </row>
    <row r="115" spans="1:38" hidden="1">
      <c r="AL115" s="2"/>
    </row>
    <row r="116" spans="1:38" ht="13.5" hidden="1" customHeight="1">
      <c r="B116" s="14" t="s">
        <v>0</v>
      </c>
      <c r="C116" s="50">
        <f>DATE(YEAR(C110),MONTH(C110)+1,DAY(C110))</f>
        <v>44866</v>
      </c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6"/>
      <c r="AH116" s="52" t="s">
        <v>11</v>
      </c>
      <c r="AI116" s="53"/>
      <c r="AJ116" s="46" t="s">
        <v>10</v>
      </c>
      <c r="AK116" s="47"/>
      <c r="AL116" s="2"/>
    </row>
    <row r="117" spans="1:38" ht="13.5" hidden="1" customHeight="1">
      <c r="B117" s="15" t="s">
        <v>1</v>
      </c>
      <c r="C117" s="16">
        <f>DATE(YEAR(C116),MONTH(C116),DAY(C116))</f>
        <v>44866</v>
      </c>
      <c r="D117" s="16">
        <f>IF(MONTH(DATE(YEAR(C117),MONTH(C117),DAY(C117)+1))=MONTH($C116),DATE(YEAR(C117),MONTH(C117),DAY(C117)+1),"")</f>
        <v>44867</v>
      </c>
      <c r="E117" s="16">
        <f t="shared" ref="E117:AG117" si="42">IF(MONTH(DATE(YEAR(D117),MONTH(D117),DAY(D117)+1))=MONTH($C116),DATE(YEAR(D117),MONTH(D117),DAY(D117)+1),"")</f>
        <v>44868</v>
      </c>
      <c r="F117" s="25">
        <f t="shared" si="42"/>
        <v>44869</v>
      </c>
      <c r="G117" s="16">
        <f t="shared" si="42"/>
        <v>44870</v>
      </c>
      <c r="H117" s="16">
        <f t="shared" si="42"/>
        <v>44871</v>
      </c>
      <c r="I117" s="16">
        <f t="shared" si="42"/>
        <v>44872</v>
      </c>
      <c r="J117" s="16">
        <f t="shared" si="42"/>
        <v>44873</v>
      </c>
      <c r="K117" s="16">
        <f t="shared" si="42"/>
        <v>44874</v>
      </c>
      <c r="L117" s="16">
        <f t="shared" si="42"/>
        <v>44875</v>
      </c>
      <c r="M117" s="16">
        <f t="shared" si="42"/>
        <v>44876</v>
      </c>
      <c r="N117" s="16">
        <f t="shared" si="42"/>
        <v>44877</v>
      </c>
      <c r="O117" s="16">
        <f t="shared" si="42"/>
        <v>44878</v>
      </c>
      <c r="P117" s="16">
        <f t="shared" si="42"/>
        <v>44879</v>
      </c>
      <c r="Q117" s="16">
        <f t="shared" si="42"/>
        <v>44880</v>
      </c>
      <c r="R117" s="16">
        <f t="shared" si="42"/>
        <v>44881</v>
      </c>
      <c r="S117" s="16">
        <f t="shared" si="42"/>
        <v>44882</v>
      </c>
      <c r="T117" s="16">
        <f t="shared" si="42"/>
        <v>44883</v>
      </c>
      <c r="U117" s="16">
        <f t="shared" si="42"/>
        <v>44884</v>
      </c>
      <c r="V117" s="16">
        <f t="shared" si="42"/>
        <v>44885</v>
      </c>
      <c r="W117" s="16">
        <f t="shared" si="42"/>
        <v>44886</v>
      </c>
      <c r="X117" s="16">
        <f t="shared" si="42"/>
        <v>44887</v>
      </c>
      <c r="Y117" s="16">
        <f t="shared" si="42"/>
        <v>44888</v>
      </c>
      <c r="Z117" s="16">
        <f t="shared" si="42"/>
        <v>44889</v>
      </c>
      <c r="AA117" s="16">
        <f t="shared" si="42"/>
        <v>44890</v>
      </c>
      <c r="AB117" s="16">
        <f t="shared" si="42"/>
        <v>44891</v>
      </c>
      <c r="AC117" s="16">
        <f t="shared" si="42"/>
        <v>44892</v>
      </c>
      <c r="AD117" s="16">
        <f t="shared" si="42"/>
        <v>44893</v>
      </c>
      <c r="AE117" s="16">
        <f t="shared" si="42"/>
        <v>44894</v>
      </c>
      <c r="AF117" s="16">
        <f t="shared" si="42"/>
        <v>44895</v>
      </c>
      <c r="AG117" s="16" t="str">
        <f t="shared" si="42"/>
        <v/>
      </c>
      <c r="AH117" s="54"/>
      <c r="AI117" s="55"/>
      <c r="AJ117" s="48"/>
      <c r="AK117" s="49"/>
      <c r="AL117" s="2"/>
    </row>
    <row r="118" spans="1:38" ht="13.5" hidden="1" customHeight="1">
      <c r="B118" s="15" t="s">
        <v>2</v>
      </c>
      <c r="C118" s="17" t="str">
        <f t="shared" ref="C118:AG118" si="43">TEXT(C117,"aaa")</f>
        <v>火</v>
      </c>
      <c r="D118" s="17" t="str">
        <f t="shared" si="43"/>
        <v>水</v>
      </c>
      <c r="E118" s="17" t="str">
        <f t="shared" si="43"/>
        <v>木</v>
      </c>
      <c r="F118" s="26" t="str">
        <f t="shared" si="43"/>
        <v>金</v>
      </c>
      <c r="G118" s="17" t="str">
        <f t="shared" si="43"/>
        <v>土</v>
      </c>
      <c r="H118" s="17" t="str">
        <f t="shared" si="43"/>
        <v>日</v>
      </c>
      <c r="I118" s="17" t="str">
        <f t="shared" si="43"/>
        <v>月</v>
      </c>
      <c r="J118" s="17" t="str">
        <f t="shared" si="43"/>
        <v>火</v>
      </c>
      <c r="K118" s="17" t="str">
        <f t="shared" si="43"/>
        <v>水</v>
      </c>
      <c r="L118" s="17" t="str">
        <f t="shared" si="43"/>
        <v>木</v>
      </c>
      <c r="M118" s="17" t="str">
        <f t="shared" si="43"/>
        <v>金</v>
      </c>
      <c r="N118" s="17" t="str">
        <f t="shared" si="43"/>
        <v>土</v>
      </c>
      <c r="O118" s="17" t="str">
        <f t="shared" si="43"/>
        <v>日</v>
      </c>
      <c r="P118" s="17" t="str">
        <f t="shared" si="43"/>
        <v>月</v>
      </c>
      <c r="Q118" s="17" t="str">
        <f t="shared" si="43"/>
        <v>火</v>
      </c>
      <c r="R118" s="17" t="str">
        <f t="shared" si="43"/>
        <v>水</v>
      </c>
      <c r="S118" s="17" t="str">
        <f t="shared" si="43"/>
        <v>木</v>
      </c>
      <c r="T118" s="17" t="str">
        <f t="shared" si="43"/>
        <v>金</v>
      </c>
      <c r="U118" s="17" t="str">
        <f t="shared" si="43"/>
        <v>土</v>
      </c>
      <c r="V118" s="17" t="str">
        <f t="shared" si="43"/>
        <v>日</v>
      </c>
      <c r="W118" s="17" t="str">
        <f t="shared" si="43"/>
        <v>月</v>
      </c>
      <c r="X118" s="17" t="str">
        <f t="shared" si="43"/>
        <v>火</v>
      </c>
      <c r="Y118" s="17" t="str">
        <f t="shared" si="43"/>
        <v>水</v>
      </c>
      <c r="Z118" s="17" t="str">
        <f t="shared" si="43"/>
        <v>木</v>
      </c>
      <c r="AA118" s="17" t="str">
        <f t="shared" si="43"/>
        <v>金</v>
      </c>
      <c r="AB118" s="17" t="str">
        <f t="shared" si="43"/>
        <v>土</v>
      </c>
      <c r="AC118" s="17" t="str">
        <f t="shared" si="43"/>
        <v>日</v>
      </c>
      <c r="AD118" s="17" t="str">
        <f t="shared" si="43"/>
        <v>月</v>
      </c>
      <c r="AE118" s="17" t="str">
        <f t="shared" si="43"/>
        <v>火</v>
      </c>
      <c r="AF118" s="17" t="str">
        <f t="shared" si="43"/>
        <v>水</v>
      </c>
      <c r="AG118" s="17" t="str">
        <f t="shared" si="43"/>
        <v/>
      </c>
      <c r="AH118" s="44" t="s">
        <v>27</v>
      </c>
      <c r="AI118" s="38" t="s">
        <v>12</v>
      </c>
      <c r="AJ118" s="40" t="s">
        <v>27</v>
      </c>
      <c r="AK118" s="42" t="s">
        <v>13</v>
      </c>
      <c r="AL118" s="2"/>
    </row>
    <row r="119" spans="1:38" ht="28.5" hidden="1" customHeight="1">
      <c r="A119" s="3"/>
      <c r="B119" s="18" t="s">
        <v>3</v>
      </c>
      <c r="C119" s="11" t="str">
        <f t="shared" ref="C119:AG119" si="44">IFERROR(VLOOKUP(C117,祝日,3,FALSE),"")</f>
        <v/>
      </c>
      <c r="D119" s="11" t="str">
        <f t="shared" si="44"/>
        <v/>
      </c>
      <c r="E119" s="11" t="str">
        <f t="shared" si="44"/>
        <v/>
      </c>
      <c r="F119" s="27" t="str">
        <f t="shared" si="44"/>
        <v/>
      </c>
      <c r="G119" s="11" t="str">
        <f t="shared" si="44"/>
        <v/>
      </c>
      <c r="H119" s="11" t="str">
        <f t="shared" si="44"/>
        <v/>
      </c>
      <c r="I119" s="11" t="str">
        <f t="shared" si="44"/>
        <v/>
      </c>
      <c r="J119" s="11" t="str">
        <f t="shared" si="44"/>
        <v/>
      </c>
      <c r="K119" s="11" t="str">
        <f t="shared" si="44"/>
        <v/>
      </c>
      <c r="L119" s="11" t="str">
        <f t="shared" si="44"/>
        <v/>
      </c>
      <c r="M119" s="11" t="str">
        <f t="shared" si="44"/>
        <v/>
      </c>
      <c r="N119" s="11" t="str">
        <f t="shared" si="44"/>
        <v/>
      </c>
      <c r="O119" s="11" t="str">
        <f t="shared" si="44"/>
        <v/>
      </c>
      <c r="P119" s="11" t="str">
        <f t="shared" si="44"/>
        <v/>
      </c>
      <c r="Q119" s="11" t="str">
        <f t="shared" si="44"/>
        <v/>
      </c>
      <c r="R119" s="10" t="str">
        <f t="shared" si="44"/>
        <v/>
      </c>
      <c r="S119" s="11" t="str">
        <f t="shared" si="44"/>
        <v/>
      </c>
      <c r="T119" s="11" t="str">
        <f t="shared" si="44"/>
        <v/>
      </c>
      <c r="U119" s="11" t="str">
        <f t="shared" si="44"/>
        <v/>
      </c>
      <c r="V119" s="11" t="str">
        <f t="shared" si="44"/>
        <v/>
      </c>
      <c r="W119" s="11" t="str">
        <f t="shared" si="44"/>
        <v/>
      </c>
      <c r="X119" s="11" t="str">
        <f t="shared" si="44"/>
        <v/>
      </c>
      <c r="Y119" s="11" t="str">
        <f t="shared" si="44"/>
        <v/>
      </c>
      <c r="Z119" s="11" t="str">
        <f t="shared" si="44"/>
        <v/>
      </c>
      <c r="AA119" s="11" t="str">
        <f t="shared" si="44"/>
        <v/>
      </c>
      <c r="AB119" s="11" t="str">
        <f t="shared" si="44"/>
        <v/>
      </c>
      <c r="AC119" s="11" t="str">
        <f t="shared" si="44"/>
        <v/>
      </c>
      <c r="AD119" s="11" t="str">
        <f t="shared" si="44"/>
        <v/>
      </c>
      <c r="AE119" s="11" t="str">
        <f t="shared" si="44"/>
        <v/>
      </c>
      <c r="AF119" s="11" t="str">
        <f t="shared" si="44"/>
        <v/>
      </c>
      <c r="AG119" s="11" t="str">
        <f t="shared" si="44"/>
        <v/>
      </c>
      <c r="AH119" s="45"/>
      <c r="AI119" s="39"/>
      <c r="AJ119" s="41"/>
      <c r="AK119" s="43"/>
      <c r="AL119" s="2"/>
    </row>
    <row r="120" spans="1:38" ht="29.1" hidden="1" customHeight="1" thickBot="1">
      <c r="A120" s="4"/>
      <c r="B120" s="19" t="s">
        <v>31</v>
      </c>
      <c r="C120" s="20"/>
      <c r="D120" s="20"/>
      <c r="E120" s="20"/>
      <c r="F120" s="22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5" t="e">
        <f>#REF!</f>
        <v>#REF!</v>
      </c>
      <c r="AI120" s="6" t="e">
        <f>AH120/#REF!</f>
        <v>#REF!</v>
      </c>
      <c r="AJ120" s="7" t="e">
        <f>#REF!</f>
        <v>#REF!</v>
      </c>
      <c r="AK120" s="8" t="e">
        <f>AJ120/#REF!</f>
        <v>#REF!</v>
      </c>
      <c r="AL120" s="2"/>
    </row>
    <row r="121" spans="1:38" hidden="1">
      <c r="AL121" s="2"/>
    </row>
    <row r="122" spans="1:38" ht="13.5" hidden="1" customHeight="1">
      <c r="B122" s="14" t="s">
        <v>0</v>
      </c>
      <c r="C122" s="50">
        <f>DATE(YEAR(C116),MONTH(C116)+1,DAY(C116))</f>
        <v>44896</v>
      </c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6"/>
      <c r="AH122" s="52" t="s">
        <v>11</v>
      </c>
      <c r="AI122" s="53"/>
      <c r="AJ122" s="46" t="s">
        <v>10</v>
      </c>
      <c r="AK122" s="47"/>
      <c r="AL122" s="2"/>
    </row>
    <row r="123" spans="1:38" ht="13.5" hidden="1" customHeight="1">
      <c r="B123" s="15" t="s">
        <v>1</v>
      </c>
      <c r="C123" s="16">
        <f>DATE(YEAR(C122),MONTH(C122),DAY(C122))</f>
        <v>44896</v>
      </c>
      <c r="D123" s="16">
        <f>IF(MONTH(DATE(YEAR(C123),MONTH(C123),DAY(C123)+1))=MONTH($C122),DATE(YEAR(C123),MONTH(C123),DAY(C123)+1),"")</f>
        <v>44897</v>
      </c>
      <c r="E123" s="16">
        <f t="shared" ref="E123:AG123" si="45">IF(MONTH(DATE(YEAR(D123),MONTH(D123),DAY(D123)+1))=MONTH($C122),DATE(YEAR(D123),MONTH(D123),DAY(D123)+1),"")</f>
        <v>44898</v>
      </c>
      <c r="F123" s="25">
        <f t="shared" si="45"/>
        <v>44899</v>
      </c>
      <c r="G123" s="16">
        <f t="shared" si="45"/>
        <v>44900</v>
      </c>
      <c r="H123" s="16">
        <f t="shared" si="45"/>
        <v>44901</v>
      </c>
      <c r="I123" s="16">
        <f t="shared" si="45"/>
        <v>44902</v>
      </c>
      <c r="J123" s="16">
        <f t="shared" si="45"/>
        <v>44903</v>
      </c>
      <c r="K123" s="16">
        <f t="shared" si="45"/>
        <v>44904</v>
      </c>
      <c r="L123" s="16">
        <f t="shared" si="45"/>
        <v>44905</v>
      </c>
      <c r="M123" s="16">
        <f t="shared" si="45"/>
        <v>44906</v>
      </c>
      <c r="N123" s="16">
        <f t="shared" si="45"/>
        <v>44907</v>
      </c>
      <c r="O123" s="16">
        <f t="shared" si="45"/>
        <v>44908</v>
      </c>
      <c r="P123" s="16">
        <f t="shared" si="45"/>
        <v>44909</v>
      </c>
      <c r="Q123" s="16">
        <f t="shared" si="45"/>
        <v>44910</v>
      </c>
      <c r="R123" s="16">
        <f t="shared" si="45"/>
        <v>44911</v>
      </c>
      <c r="S123" s="16">
        <f t="shared" si="45"/>
        <v>44912</v>
      </c>
      <c r="T123" s="16">
        <f t="shared" si="45"/>
        <v>44913</v>
      </c>
      <c r="U123" s="16">
        <f t="shared" si="45"/>
        <v>44914</v>
      </c>
      <c r="V123" s="16">
        <f t="shared" si="45"/>
        <v>44915</v>
      </c>
      <c r="W123" s="16">
        <f t="shared" si="45"/>
        <v>44916</v>
      </c>
      <c r="X123" s="16">
        <f t="shared" si="45"/>
        <v>44917</v>
      </c>
      <c r="Y123" s="16">
        <f t="shared" si="45"/>
        <v>44918</v>
      </c>
      <c r="Z123" s="16">
        <f t="shared" si="45"/>
        <v>44919</v>
      </c>
      <c r="AA123" s="16">
        <f t="shared" si="45"/>
        <v>44920</v>
      </c>
      <c r="AB123" s="16">
        <f t="shared" si="45"/>
        <v>44921</v>
      </c>
      <c r="AC123" s="16">
        <f t="shared" si="45"/>
        <v>44922</v>
      </c>
      <c r="AD123" s="16">
        <f t="shared" si="45"/>
        <v>44923</v>
      </c>
      <c r="AE123" s="16">
        <f t="shared" si="45"/>
        <v>44924</v>
      </c>
      <c r="AF123" s="16">
        <f t="shared" si="45"/>
        <v>44925</v>
      </c>
      <c r="AG123" s="16">
        <f t="shared" si="45"/>
        <v>44926</v>
      </c>
      <c r="AH123" s="54"/>
      <c r="AI123" s="55"/>
      <c r="AJ123" s="48"/>
      <c r="AK123" s="49"/>
      <c r="AL123" s="2"/>
    </row>
    <row r="124" spans="1:38" ht="13.5" hidden="1" customHeight="1">
      <c r="B124" s="15" t="s">
        <v>2</v>
      </c>
      <c r="C124" s="17" t="str">
        <f t="shared" ref="C124:AG124" si="46">TEXT(C123,"aaa")</f>
        <v>木</v>
      </c>
      <c r="D124" s="17" t="str">
        <f t="shared" si="46"/>
        <v>金</v>
      </c>
      <c r="E124" s="17" t="str">
        <f t="shared" si="46"/>
        <v>土</v>
      </c>
      <c r="F124" s="26" t="str">
        <f t="shared" si="46"/>
        <v>日</v>
      </c>
      <c r="G124" s="17" t="str">
        <f t="shared" si="46"/>
        <v>月</v>
      </c>
      <c r="H124" s="17" t="str">
        <f t="shared" si="46"/>
        <v>火</v>
      </c>
      <c r="I124" s="17" t="str">
        <f t="shared" si="46"/>
        <v>水</v>
      </c>
      <c r="J124" s="17" t="str">
        <f t="shared" si="46"/>
        <v>木</v>
      </c>
      <c r="K124" s="17" t="str">
        <f t="shared" si="46"/>
        <v>金</v>
      </c>
      <c r="L124" s="17" t="str">
        <f t="shared" si="46"/>
        <v>土</v>
      </c>
      <c r="M124" s="17" t="str">
        <f t="shared" si="46"/>
        <v>日</v>
      </c>
      <c r="N124" s="17" t="str">
        <f t="shared" si="46"/>
        <v>月</v>
      </c>
      <c r="O124" s="17" t="str">
        <f t="shared" si="46"/>
        <v>火</v>
      </c>
      <c r="P124" s="17" t="str">
        <f t="shared" si="46"/>
        <v>水</v>
      </c>
      <c r="Q124" s="17" t="str">
        <f t="shared" si="46"/>
        <v>木</v>
      </c>
      <c r="R124" s="17" t="str">
        <f t="shared" si="46"/>
        <v>金</v>
      </c>
      <c r="S124" s="17" t="str">
        <f t="shared" si="46"/>
        <v>土</v>
      </c>
      <c r="T124" s="17" t="str">
        <f t="shared" si="46"/>
        <v>日</v>
      </c>
      <c r="U124" s="17" t="str">
        <f t="shared" si="46"/>
        <v>月</v>
      </c>
      <c r="V124" s="17" t="str">
        <f t="shared" si="46"/>
        <v>火</v>
      </c>
      <c r="W124" s="17" t="str">
        <f t="shared" si="46"/>
        <v>水</v>
      </c>
      <c r="X124" s="17" t="str">
        <f t="shared" si="46"/>
        <v>木</v>
      </c>
      <c r="Y124" s="17" t="str">
        <f t="shared" si="46"/>
        <v>金</v>
      </c>
      <c r="Z124" s="17" t="str">
        <f t="shared" si="46"/>
        <v>土</v>
      </c>
      <c r="AA124" s="17" t="str">
        <f t="shared" si="46"/>
        <v>日</v>
      </c>
      <c r="AB124" s="17" t="str">
        <f t="shared" si="46"/>
        <v>月</v>
      </c>
      <c r="AC124" s="17" t="str">
        <f t="shared" si="46"/>
        <v>火</v>
      </c>
      <c r="AD124" s="17" t="str">
        <f t="shared" si="46"/>
        <v>水</v>
      </c>
      <c r="AE124" s="17" t="str">
        <f t="shared" si="46"/>
        <v>木</v>
      </c>
      <c r="AF124" s="17" t="str">
        <f t="shared" si="46"/>
        <v>金</v>
      </c>
      <c r="AG124" s="17" t="str">
        <f t="shared" si="46"/>
        <v>土</v>
      </c>
      <c r="AH124" s="44" t="s">
        <v>27</v>
      </c>
      <c r="AI124" s="38" t="s">
        <v>12</v>
      </c>
      <c r="AJ124" s="40" t="s">
        <v>27</v>
      </c>
      <c r="AK124" s="42" t="s">
        <v>13</v>
      </c>
      <c r="AL124" s="2"/>
    </row>
    <row r="125" spans="1:38" ht="42" hidden="1" customHeight="1">
      <c r="A125" s="3"/>
      <c r="B125" s="18" t="s">
        <v>3</v>
      </c>
      <c r="C125" s="11" t="str">
        <f t="shared" ref="C125:AG125" si="47">IFERROR(VLOOKUP(C123,祝日,3,FALSE),"")</f>
        <v/>
      </c>
      <c r="D125" s="11" t="str">
        <f t="shared" si="47"/>
        <v/>
      </c>
      <c r="E125" s="11" t="str">
        <f t="shared" si="47"/>
        <v/>
      </c>
      <c r="F125" s="27" t="str">
        <f t="shared" si="47"/>
        <v/>
      </c>
      <c r="G125" s="11" t="str">
        <f t="shared" si="47"/>
        <v/>
      </c>
      <c r="H125" s="11" t="str">
        <f t="shared" si="47"/>
        <v/>
      </c>
      <c r="I125" s="11" t="str">
        <f t="shared" si="47"/>
        <v/>
      </c>
      <c r="J125" s="11" t="str">
        <f t="shared" si="47"/>
        <v/>
      </c>
      <c r="K125" s="11" t="str">
        <f t="shared" si="47"/>
        <v/>
      </c>
      <c r="L125" s="11" t="str">
        <f t="shared" si="47"/>
        <v/>
      </c>
      <c r="M125" s="11" t="str">
        <f t="shared" si="47"/>
        <v/>
      </c>
      <c r="N125" s="11" t="str">
        <f t="shared" si="47"/>
        <v/>
      </c>
      <c r="O125" s="11" t="str">
        <f t="shared" si="47"/>
        <v/>
      </c>
      <c r="P125" s="11" t="str">
        <f t="shared" si="47"/>
        <v/>
      </c>
      <c r="Q125" s="11" t="str">
        <f t="shared" si="47"/>
        <v/>
      </c>
      <c r="R125" s="10" t="str">
        <f t="shared" si="47"/>
        <v/>
      </c>
      <c r="S125" s="11" t="str">
        <f t="shared" si="47"/>
        <v/>
      </c>
      <c r="T125" s="11" t="str">
        <f t="shared" si="47"/>
        <v/>
      </c>
      <c r="U125" s="11" t="str">
        <f t="shared" si="47"/>
        <v/>
      </c>
      <c r="V125" s="11" t="str">
        <f t="shared" si="47"/>
        <v/>
      </c>
      <c r="W125" s="11" t="str">
        <f t="shared" si="47"/>
        <v/>
      </c>
      <c r="X125" s="11" t="str">
        <f t="shared" si="47"/>
        <v/>
      </c>
      <c r="Y125" s="11" t="str">
        <f t="shared" si="47"/>
        <v/>
      </c>
      <c r="Z125" s="11" t="str">
        <f t="shared" si="47"/>
        <v/>
      </c>
      <c r="AA125" s="11" t="str">
        <f t="shared" si="47"/>
        <v/>
      </c>
      <c r="AB125" s="11" t="str">
        <f t="shared" si="47"/>
        <v/>
      </c>
      <c r="AC125" s="11" t="str">
        <f t="shared" si="47"/>
        <v/>
      </c>
      <c r="AD125" s="11" t="str">
        <f t="shared" si="47"/>
        <v/>
      </c>
      <c r="AE125" s="11" t="str">
        <f t="shared" si="47"/>
        <v/>
      </c>
      <c r="AF125" s="11" t="str">
        <f t="shared" si="47"/>
        <v/>
      </c>
      <c r="AG125" s="11" t="str">
        <f t="shared" si="47"/>
        <v/>
      </c>
      <c r="AH125" s="45"/>
      <c r="AI125" s="39"/>
      <c r="AJ125" s="41"/>
      <c r="AK125" s="43"/>
      <c r="AL125" s="2"/>
    </row>
    <row r="126" spans="1:38" ht="29.1" hidden="1" customHeight="1" thickBot="1">
      <c r="A126" s="4"/>
      <c r="B126" s="19" t="s">
        <v>31</v>
      </c>
      <c r="C126" s="20"/>
      <c r="D126" s="20"/>
      <c r="E126" s="20"/>
      <c r="F126" s="22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5" t="e">
        <f>#REF!</f>
        <v>#REF!</v>
      </c>
      <c r="AI126" s="6" t="e">
        <f>AH126/#REF!</f>
        <v>#REF!</v>
      </c>
      <c r="AJ126" s="7" t="e">
        <f>#REF!</f>
        <v>#REF!</v>
      </c>
      <c r="AK126" s="8" t="e">
        <f>AJ126/#REF!</f>
        <v>#REF!</v>
      </c>
      <c r="AL126" s="2"/>
    </row>
    <row r="127" spans="1:38" hidden="1">
      <c r="AL127" s="2"/>
    </row>
    <row r="128" spans="1:38" ht="13.5" hidden="1" customHeight="1">
      <c r="B128" s="14" t="s">
        <v>16</v>
      </c>
      <c r="C128" s="50">
        <f>DATE(YEAR(C122),MONTH(C122)+1,DAY(C122))</f>
        <v>44927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6"/>
      <c r="AH128" s="52" t="s">
        <v>11</v>
      </c>
      <c r="AI128" s="53"/>
      <c r="AJ128" s="46" t="s">
        <v>10</v>
      </c>
      <c r="AK128" s="47"/>
      <c r="AL128" s="2"/>
    </row>
    <row r="129" spans="1:38" ht="13.5" hidden="1" customHeight="1">
      <c r="B129" s="15" t="s">
        <v>17</v>
      </c>
      <c r="C129" s="16">
        <f>DATE(YEAR(C128),MONTH(C128),DAY(C128))</f>
        <v>44927</v>
      </c>
      <c r="D129" s="16">
        <f>IF(MONTH(DATE(YEAR(C129),MONTH(C129),DAY(C129)+1))=MONTH($C128),DATE(YEAR(C129),MONTH(C129),DAY(C129)+1),"")</f>
        <v>44928</v>
      </c>
      <c r="E129" s="16">
        <f t="shared" ref="E129:AG129" si="48">IF(MONTH(DATE(YEAR(D129),MONTH(D129),DAY(D129)+1))=MONTH($C128),DATE(YEAR(D129),MONTH(D129),DAY(D129)+1),"")</f>
        <v>44929</v>
      </c>
      <c r="F129" s="25">
        <f t="shared" si="48"/>
        <v>44930</v>
      </c>
      <c r="G129" s="16">
        <f t="shared" si="48"/>
        <v>44931</v>
      </c>
      <c r="H129" s="16">
        <f t="shared" si="48"/>
        <v>44932</v>
      </c>
      <c r="I129" s="16">
        <f t="shared" si="48"/>
        <v>44933</v>
      </c>
      <c r="J129" s="16">
        <f t="shared" si="48"/>
        <v>44934</v>
      </c>
      <c r="K129" s="16">
        <f t="shared" si="48"/>
        <v>44935</v>
      </c>
      <c r="L129" s="16">
        <f t="shared" si="48"/>
        <v>44936</v>
      </c>
      <c r="M129" s="16">
        <f t="shared" si="48"/>
        <v>44937</v>
      </c>
      <c r="N129" s="16">
        <f t="shared" si="48"/>
        <v>44938</v>
      </c>
      <c r="O129" s="16">
        <f t="shared" si="48"/>
        <v>44939</v>
      </c>
      <c r="P129" s="16">
        <f t="shared" si="48"/>
        <v>44940</v>
      </c>
      <c r="Q129" s="16">
        <f t="shared" si="48"/>
        <v>44941</v>
      </c>
      <c r="R129" s="16">
        <f t="shared" si="48"/>
        <v>44942</v>
      </c>
      <c r="S129" s="16">
        <f t="shared" si="48"/>
        <v>44943</v>
      </c>
      <c r="T129" s="16">
        <f t="shared" si="48"/>
        <v>44944</v>
      </c>
      <c r="U129" s="16">
        <f t="shared" si="48"/>
        <v>44945</v>
      </c>
      <c r="V129" s="16">
        <f t="shared" si="48"/>
        <v>44946</v>
      </c>
      <c r="W129" s="16">
        <f t="shared" si="48"/>
        <v>44947</v>
      </c>
      <c r="X129" s="16">
        <f t="shared" si="48"/>
        <v>44948</v>
      </c>
      <c r="Y129" s="16">
        <f t="shared" si="48"/>
        <v>44949</v>
      </c>
      <c r="Z129" s="16">
        <f t="shared" si="48"/>
        <v>44950</v>
      </c>
      <c r="AA129" s="16">
        <f t="shared" si="48"/>
        <v>44951</v>
      </c>
      <c r="AB129" s="16">
        <f t="shared" si="48"/>
        <v>44952</v>
      </c>
      <c r="AC129" s="16">
        <f t="shared" si="48"/>
        <v>44953</v>
      </c>
      <c r="AD129" s="16">
        <f t="shared" si="48"/>
        <v>44954</v>
      </c>
      <c r="AE129" s="16">
        <f t="shared" si="48"/>
        <v>44955</v>
      </c>
      <c r="AF129" s="16">
        <f t="shared" si="48"/>
        <v>44956</v>
      </c>
      <c r="AG129" s="16">
        <f t="shared" si="48"/>
        <v>44957</v>
      </c>
      <c r="AH129" s="54"/>
      <c r="AI129" s="55"/>
      <c r="AJ129" s="48"/>
      <c r="AK129" s="49"/>
      <c r="AL129" s="2"/>
    </row>
    <row r="130" spans="1:38" ht="13.5" hidden="1" customHeight="1">
      <c r="B130" s="15" t="s">
        <v>2</v>
      </c>
      <c r="C130" s="17" t="str">
        <f t="shared" ref="C130:AG130" si="49">TEXT(C129,"aaa")</f>
        <v>日</v>
      </c>
      <c r="D130" s="17" t="str">
        <f t="shared" si="49"/>
        <v>月</v>
      </c>
      <c r="E130" s="17" t="str">
        <f t="shared" si="49"/>
        <v>火</v>
      </c>
      <c r="F130" s="26" t="str">
        <f t="shared" si="49"/>
        <v>水</v>
      </c>
      <c r="G130" s="17" t="str">
        <f t="shared" si="49"/>
        <v>木</v>
      </c>
      <c r="H130" s="17" t="str">
        <f t="shared" si="49"/>
        <v>金</v>
      </c>
      <c r="I130" s="17" t="str">
        <f t="shared" si="49"/>
        <v>土</v>
      </c>
      <c r="J130" s="17" t="str">
        <f t="shared" si="49"/>
        <v>日</v>
      </c>
      <c r="K130" s="17" t="str">
        <f t="shared" si="49"/>
        <v>月</v>
      </c>
      <c r="L130" s="17" t="str">
        <f t="shared" si="49"/>
        <v>火</v>
      </c>
      <c r="M130" s="17" t="str">
        <f t="shared" si="49"/>
        <v>水</v>
      </c>
      <c r="N130" s="17" t="str">
        <f t="shared" si="49"/>
        <v>木</v>
      </c>
      <c r="O130" s="17" t="str">
        <f t="shared" si="49"/>
        <v>金</v>
      </c>
      <c r="P130" s="17" t="str">
        <f t="shared" si="49"/>
        <v>土</v>
      </c>
      <c r="Q130" s="17" t="str">
        <f t="shared" si="49"/>
        <v>日</v>
      </c>
      <c r="R130" s="17" t="str">
        <f t="shared" si="49"/>
        <v>月</v>
      </c>
      <c r="S130" s="17" t="str">
        <f t="shared" si="49"/>
        <v>火</v>
      </c>
      <c r="T130" s="17" t="str">
        <f t="shared" si="49"/>
        <v>水</v>
      </c>
      <c r="U130" s="17" t="str">
        <f t="shared" si="49"/>
        <v>木</v>
      </c>
      <c r="V130" s="17" t="str">
        <f t="shared" si="49"/>
        <v>金</v>
      </c>
      <c r="W130" s="17" t="str">
        <f t="shared" si="49"/>
        <v>土</v>
      </c>
      <c r="X130" s="17" t="str">
        <f t="shared" si="49"/>
        <v>日</v>
      </c>
      <c r="Y130" s="17" t="str">
        <f t="shared" si="49"/>
        <v>月</v>
      </c>
      <c r="Z130" s="17" t="str">
        <f t="shared" si="49"/>
        <v>火</v>
      </c>
      <c r="AA130" s="17" t="str">
        <f t="shared" si="49"/>
        <v>水</v>
      </c>
      <c r="AB130" s="17" t="str">
        <f t="shared" si="49"/>
        <v>木</v>
      </c>
      <c r="AC130" s="17" t="str">
        <f t="shared" si="49"/>
        <v>金</v>
      </c>
      <c r="AD130" s="17" t="str">
        <f t="shared" si="49"/>
        <v>土</v>
      </c>
      <c r="AE130" s="17" t="str">
        <f t="shared" si="49"/>
        <v>日</v>
      </c>
      <c r="AF130" s="17" t="str">
        <f t="shared" si="49"/>
        <v>月</v>
      </c>
      <c r="AG130" s="17" t="str">
        <f t="shared" si="49"/>
        <v>火</v>
      </c>
      <c r="AH130" s="44" t="s">
        <v>27</v>
      </c>
      <c r="AI130" s="38" t="s">
        <v>12</v>
      </c>
      <c r="AJ130" s="40" t="s">
        <v>27</v>
      </c>
      <c r="AK130" s="42" t="s">
        <v>13</v>
      </c>
      <c r="AL130" s="2"/>
    </row>
    <row r="131" spans="1:38" ht="55.5" hidden="1" customHeight="1">
      <c r="A131" s="3"/>
      <c r="B131" s="18" t="s">
        <v>3</v>
      </c>
      <c r="C131" s="11" t="str">
        <f t="shared" ref="C131:AG131" si="50">IFERROR(VLOOKUP(C129,祝日,3,FALSE),"")</f>
        <v/>
      </c>
      <c r="D131" s="11" t="str">
        <f t="shared" si="50"/>
        <v/>
      </c>
      <c r="E131" s="11" t="str">
        <f t="shared" si="50"/>
        <v/>
      </c>
      <c r="F131" s="27" t="str">
        <f t="shared" si="50"/>
        <v/>
      </c>
      <c r="G131" s="11" t="str">
        <f t="shared" si="50"/>
        <v/>
      </c>
      <c r="H131" s="11" t="str">
        <f t="shared" si="50"/>
        <v/>
      </c>
      <c r="I131" s="11" t="str">
        <f t="shared" si="50"/>
        <v/>
      </c>
      <c r="J131" s="11" t="str">
        <f t="shared" si="50"/>
        <v/>
      </c>
      <c r="K131" s="11" t="str">
        <f t="shared" si="50"/>
        <v/>
      </c>
      <c r="L131" s="11" t="str">
        <f t="shared" si="50"/>
        <v/>
      </c>
      <c r="M131" s="11" t="str">
        <f t="shared" si="50"/>
        <v/>
      </c>
      <c r="N131" s="11" t="str">
        <f t="shared" si="50"/>
        <v/>
      </c>
      <c r="O131" s="11" t="str">
        <f t="shared" si="50"/>
        <v/>
      </c>
      <c r="P131" s="11" t="str">
        <f t="shared" si="50"/>
        <v/>
      </c>
      <c r="Q131" s="11" t="str">
        <f t="shared" si="50"/>
        <v/>
      </c>
      <c r="R131" s="10" t="str">
        <f t="shared" si="50"/>
        <v/>
      </c>
      <c r="S131" s="11" t="str">
        <f t="shared" si="50"/>
        <v/>
      </c>
      <c r="T131" s="11" t="str">
        <f t="shared" si="50"/>
        <v/>
      </c>
      <c r="U131" s="11" t="str">
        <f t="shared" si="50"/>
        <v/>
      </c>
      <c r="V131" s="11" t="str">
        <f t="shared" si="50"/>
        <v/>
      </c>
      <c r="W131" s="11" t="str">
        <f t="shared" si="50"/>
        <v/>
      </c>
      <c r="X131" s="11" t="str">
        <f t="shared" si="50"/>
        <v/>
      </c>
      <c r="Y131" s="11" t="str">
        <f t="shared" si="50"/>
        <v/>
      </c>
      <c r="Z131" s="11" t="str">
        <f t="shared" si="50"/>
        <v/>
      </c>
      <c r="AA131" s="11" t="str">
        <f t="shared" si="50"/>
        <v/>
      </c>
      <c r="AB131" s="11" t="str">
        <f t="shared" si="50"/>
        <v/>
      </c>
      <c r="AC131" s="11" t="str">
        <f t="shared" si="50"/>
        <v/>
      </c>
      <c r="AD131" s="11" t="str">
        <f t="shared" si="50"/>
        <v/>
      </c>
      <c r="AE131" s="11" t="str">
        <f t="shared" si="50"/>
        <v/>
      </c>
      <c r="AF131" s="11" t="str">
        <f t="shared" si="50"/>
        <v/>
      </c>
      <c r="AG131" s="11" t="str">
        <f t="shared" si="50"/>
        <v/>
      </c>
      <c r="AH131" s="45"/>
      <c r="AI131" s="39"/>
      <c r="AJ131" s="41"/>
      <c r="AK131" s="43"/>
      <c r="AL131" s="2"/>
    </row>
    <row r="132" spans="1:38" ht="29.1" hidden="1" customHeight="1" thickBot="1">
      <c r="A132" s="4"/>
      <c r="B132" s="19" t="s">
        <v>31</v>
      </c>
      <c r="C132" s="20"/>
      <c r="D132" s="20"/>
      <c r="E132" s="20"/>
      <c r="F132" s="22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5" t="e">
        <f>#REF!</f>
        <v>#REF!</v>
      </c>
      <c r="AI132" s="6" t="e">
        <f>AH132/#REF!</f>
        <v>#REF!</v>
      </c>
      <c r="AJ132" s="7" t="e">
        <f>#REF!</f>
        <v>#REF!</v>
      </c>
      <c r="AK132" s="8" t="e">
        <f>AJ132/#REF!</f>
        <v>#REF!</v>
      </c>
      <c r="AL132" s="2"/>
    </row>
    <row r="133" spans="1:38" hidden="1">
      <c r="AL133" s="2"/>
    </row>
    <row r="134" spans="1:38" ht="13.5" hidden="1" customHeight="1">
      <c r="B134" s="14" t="s">
        <v>18</v>
      </c>
      <c r="C134" s="50">
        <f>DATE(YEAR(C128),MONTH(C128)+1,DAY(C128))</f>
        <v>44958</v>
      </c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6"/>
      <c r="AH134" s="52" t="s">
        <v>11</v>
      </c>
      <c r="AI134" s="53"/>
      <c r="AJ134" s="46" t="s">
        <v>10</v>
      </c>
      <c r="AK134" s="47"/>
      <c r="AL134" s="2"/>
    </row>
    <row r="135" spans="1:38" ht="13.5" hidden="1" customHeight="1">
      <c r="B135" s="15" t="s">
        <v>19</v>
      </c>
      <c r="C135" s="16">
        <f>DATE(YEAR(C134),MONTH(C134),DAY(C134))</f>
        <v>44958</v>
      </c>
      <c r="D135" s="16">
        <f>IF(MONTH(DATE(YEAR(C135),MONTH(C135),DAY(C135)+1))=MONTH($C134),DATE(YEAR(C135),MONTH(C135),DAY(C135)+1),"")</f>
        <v>44959</v>
      </c>
      <c r="E135" s="16">
        <f t="shared" ref="E135:AG135" si="51">IF(MONTH(DATE(YEAR(D135),MONTH(D135),DAY(D135)+1))=MONTH($C134),DATE(YEAR(D135),MONTH(D135),DAY(D135)+1),"")</f>
        <v>44960</v>
      </c>
      <c r="F135" s="25">
        <f t="shared" si="51"/>
        <v>44961</v>
      </c>
      <c r="G135" s="16">
        <f t="shared" si="51"/>
        <v>44962</v>
      </c>
      <c r="H135" s="16">
        <f t="shared" si="51"/>
        <v>44963</v>
      </c>
      <c r="I135" s="16">
        <f t="shared" si="51"/>
        <v>44964</v>
      </c>
      <c r="J135" s="16">
        <f t="shared" si="51"/>
        <v>44965</v>
      </c>
      <c r="K135" s="16">
        <f t="shared" si="51"/>
        <v>44966</v>
      </c>
      <c r="L135" s="16">
        <f t="shared" si="51"/>
        <v>44967</v>
      </c>
      <c r="M135" s="16">
        <f t="shared" si="51"/>
        <v>44968</v>
      </c>
      <c r="N135" s="16">
        <f t="shared" si="51"/>
        <v>44969</v>
      </c>
      <c r="O135" s="16">
        <f t="shared" si="51"/>
        <v>44970</v>
      </c>
      <c r="P135" s="16">
        <f t="shared" si="51"/>
        <v>44971</v>
      </c>
      <c r="Q135" s="16">
        <f t="shared" si="51"/>
        <v>44972</v>
      </c>
      <c r="R135" s="16">
        <f t="shared" si="51"/>
        <v>44973</v>
      </c>
      <c r="S135" s="16">
        <f t="shared" si="51"/>
        <v>44974</v>
      </c>
      <c r="T135" s="16">
        <f t="shared" si="51"/>
        <v>44975</v>
      </c>
      <c r="U135" s="16">
        <f t="shared" si="51"/>
        <v>44976</v>
      </c>
      <c r="V135" s="16">
        <f t="shared" si="51"/>
        <v>44977</v>
      </c>
      <c r="W135" s="16">
        <f t="shared" si="51"/>
        <v>44978</v>
      </c>
      <c r="X135" s="16">
        <f t="shared" si="51"/>
        <v>44979</v>
      </c>
      <c r="Y135" s="16">
        <f t="shared" si="51"/>
        <v>44980</v>
      </c>
      <c r="Z135" s="16">
        <f t="shared" si="51"/>
        <v>44981</v>
      </c>
      <c r="AA135" s="16">
        <f t="shared" si="51"/>
        <v>44982</v>
      </c>
      <c r="AB135" s="16">
        <f t="shared" si="51"/>
        <v>44983</v>
      </c>
      <c r="AC135" s="16">
        <f t="shared" si="51"/>
        <v>44984</v>
      </c>
      <c r="AD135" s="16">
        <f t="shared" si="51"/>
        <v>44985</v>
      </c>
      <c r="AE135" s="16" t="str">
        <f t="shared" si="51"/>
        <v/>
      </c>
      <c r="AF135" s="16" t="e">
        <f t="shared" si="51"/>
        <v>#VALUE!</v>
      </c>
      <c r="AG135" s="16" t="e">
        <f t="shared" si="51"/>
        <v>#VALUE!</v>
      </c>
      <c r="AH135" s="54"/>
      <c r="AI135" s="55"/>
      <c r="AJ135" s="48"/>
      <c r="AK135" s="49"/>
      <c r="AL135" s="2"/>
    </row>
    <row r="136" spans="1:38" ht="13.5" hidden="1" customHeight="1">
      <c r="B136" s="15" t="s">
        <v>2</v>
      </c>
      <c r="C136" s="17" t="str">
        <f t="shared" ref="C136:AG136" si="52">TEXT(C135,"aaa")</f>
        <v>水</v>
      </c>
      <c r="D136" s="17" t="str">
        <f t="shared" si="52"/>
        <v>木</v>
      </c>
      <c r="E136" s="17" t="str">
        <f t="shared" si="52"/>
        <v>金</v>
      </c>
      <c r="F136" s="26" t="str">
        <f t="shared" si="52"/>
        <v>土</v>
      </c>
      <c r="G136" s="17" t="str">
        <f t="shared" si="52"/>
        <v>日</v>
      </c>
      <c r="H136" s="17" t="str">
        <f t="shared" si="52"/>
        <v>月</v>
      </c>
      <c r="I136" s="17" t="str">
        <f t="shared" si="52"/>
        <v>火</v>
      </c>
      <c r="J136" s="17" t="str">
        <f t="shared" si="52"/>
        <v>水</v>
      </c>
      <c r="K136" s="17" t="str">
        <f t="shared" si="52"/>
        <v>木</v>
      </c>
      <c r="L136" s="17" t="str">
        <f t="shared" si="52"/>
        <v>金</v>
      </c>
      <c r="M136" s="17" t="str">
        <f t="shared" si="52"/>
        <v>土</v>
      </c>
      <c r="N136" s="17" t="str">
        <f t="shared" si="52"/>
        <v>日</v>
      </c>
      <c r="O136" s="17" t="str">
        <f t="shared" si="52"/>
        <v>月</v>
      </c>
      <c r="P136" s="17" t="str">
        <f t="shared" si="52"/>
        <v>火</v>
      </c>
      <c r="Q136" s="17" t="str">
        <f t="shared" si="52"/>
        <v>水</v>
      </c>
      <c r="R136" s="17" t="str">
        <f t="shared" si="52"/>
        <v>木</v>
      </c>
      <c r="S136" s="17" t="str">
        <f t="shared" si="52"/>
        <v>金</v>
      </c>
      <c r="T136" s="17" t="str">
        <f t="shared" si="52"/>
        <v>土</v>
      </c>
      <c r="U136" s="17" t="str">
        <f t="shared" si="52"/>
        <v>日</v>
      </c>
      <c r="V136" s="17" t="str">
        <f t="shared" si="52"/>
        <v>月</v>
      </c>
      <c r="W136" s="17" t="str">
        <f t="shared" si="52"/>
        <v>火</v>
      </c>
      <c r="X136" s="17" t="str">
        <f t="shared" si="52"/>
        <v>水</v>
      </c>
      <c r="Y136" s="17" t="str">
        <f t="shared" si="52"/>
        <v>木</v>
      </c>
      <c r="Z136" s="17" t="str">
        <f t="shared" si="52"/>
        <v>金</v>
      </c>
      <c r="AA136" s="17" t="str">
        <f t="shared" si="52"/>
        <v>土</v>
      </c>
      <c r="AB136" s="17" t="str">
        <f t="shared" si="52"/>
        <v>日</v>
      </c>
      <c r="AC136" s="17" t="str">
        <f t="shared" si="52"/>
        <v>月</v>
      </c>
      <c r="AD136" s="17" t="str">
        <f t="shared" si="52"/>
        <v>火</v>
      </c>
      <c r="AE136" s="17" t="str">
        <f t="shared" si="52"/>
        <v/>
      </c>
      <c r="AF136" s="17" t="e">
        <f t="shared" si="52"/>
        <v>#VALUE!</v>
      </c>
      <c r="AG136" s="17" t="e">
        <f t="shared" si="52"/>
        <v>#VALUE!</v>
      </c>
      <c r="AH136" s="44" t="s">
        <v>27</v>
      </c>
      <c r="AI136" s="38" t="s">
        <v>12</v>
      </c>
      <c r="AJ136" s="40" t="s">
        <v>27</v>
      </c>
      <c r="AK136" s="42" t="s">
        <v>13</v>
      </c>
      <c r="AL136" s="2"/>
    </row>
    <row r="137" spans="1:38" ht="55.5" hidden="1" customHeight="1">
      <c r="A137" s="3"/>
      <c r="B137" s="18" t="s">
        <v>3</v>
      </c>
      <c r="C137" s="11" t="str">
        <f t="shared" ref="C137:AG137" si="53">IFERROR(VLOOKUP(C135,祝日,3,FALSE),"")</f>
        <v/>
      </c>
      <c r="D137" s="11" t="str">
        <f t="shared" si="53"/>
        <v/>
      </c>
      <c r="E137" s="11" t="str">
        <f t="shared" si="53"/>
        <v/>
      </c>
      <c r="F137" s="27" t="str">
        <f t="shared" si="53"/>
        <v/>
      </c>
      <c r="G137" s="11" t="str">
        <f t="shared" si="53"/>
        <v/>
      </c>
      <c r="H137" s="11" t="str">
        <f t="shared" si="53"/>
        <v/>
      </c>
      <c r="I137" s="11" t="str">
        <f t="shared" si="53"/>
        <v/>
      </c>
      <c r="J137" s="11" t="str">
        <f t="shared" si="53"/>
        <v/>
      </c>
      <c r="K137" s="11" t="str">
        <f t="shared" si="53"/>
        <v/>
      </c>
      <c r="L137" s="11" t="str">
        <f t="shared" si="53"/>
        <v/>
      </c>
      <c r="M137" s="11" t="str">
        <f t="shared" si="53"/>
        <v/>
      </c>
      <c r="N137" s="11" t="str">
        <f t="shared" si="53"/>
        <v/>
      </c>
      <c r="O137" s="11" t="str">
        <f t="shared" si="53"/>
        <v/>
      </c>
      <c r="P137" s="11" t="str">
        <f t="shared" si="53"/>
        <v/>
      </c>
      <c r="Q137" s="11" t="str">
        <f t="shared" si="53"/>
        <v/>
      </c>
      <c r="R137" s="10" t="str">
        <f t="shared" si="53"/>
        <v/>
      </c>
      <c r="S137" s="11" t="str">
        <f t="shared" si="53"/>
        <v/>
      </c>
      <c r="T137" s="11" t="str">
        <f t="shared" si="53"/>
        <v/>
      </c>
      <c r="U137" s="11" t="str">
        <f t="shared" si="53"/>
        <v/>
      </c>
      <c r="V137" s="11" t="str">
        <f t="shared" si="53"/>
        <v/>
      </c>
      <c r="W137" s="11" t="str">
        <f t="shared" si="53"/>
        <v/>
      </c>
      <c r="X137" s="11" t="str">
        <f t="shared" si="53"/>
        <v/>
      </c>
      <c r="Y137" s="11" t="str">
        <f t="shared" si="53"/>
        <v/>
      </c>
      <c r="Z137" s="11" t="str">
        <f t="shared" si="53"/>
        <v/>
      </c>
      <c r="AA137" s="11" t="str">
        <f t="shared" si="53"/>
        <v/>
      </c>
      <c r="AB137" s="11" t="str">
        <f t="shared" si="53"/>
        <v/>
      </c>
      <c r="AC137" s="11" t="str">
        <f t="shared" si="53"/>
        <v/>
      </c>
      <c r="AD137" s="11" t="str">
        <f t="shared" si="53"/>
        <v/>
      </c>
      <c r="AE137" s="11" t="str">
        <f t="shared" si="53"/>
        <v/>
      </c>
      <c r="AF137" s="11" t="str">
        <f t="shared" si="53"/>
        <v/>
      </c>
      <c r="AG137" s="11" t="str">
        <f t="shared" si="53"/>
        <v/>
      </c>
      <c r="AH137" s="45"/>
      <c r="AI137" s="39"/>
      <c r="AJ137" s="41"/>
      <c r="AK137" s="43"/>
      <c r="AL137" s="2"/>
    </row>
    <row r="138" spans="1:38" ht="29.1" hidden="1" customHeight="1" thickBot="1">
      <c r="A138" s="4"/>
      <c r="B138" s="19" t="s">
        <v>31</v>
      </c>
      <c r="C138" s="20"/>
      <c r="D138" s="20"/>
      <c r="E138" s="20"/>
      <c r="F138" s="22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5" t="e">
        <f>#REF!</f>
        <v>#REF!</v>
      </c>
      <c r="AI138" s="6" t="e">
        <f>AH138/#REF!</f>
        <v>#REF!</v>
      </c>
      <c r="AJ138" s="7" t="e">
        <f>#REF!</f>
        <v>#REF!</v>
      </c>
      <c r="AK138" s="8" t="e">
        <f>AJ138/#REF!</f>
        <v>#REF!</v>
      </c>
      <c r="AL138" s="2"/>
    </row>
    <row r="139" spans="1:38" hidden="1">
      <c r="AL139" s="2"/>
    </row>
    <row r="140" spans="1:38" ht="13.5" hidden="1" customHeight="1">
      <c r="B140" s="14" t="s">
        <v>20</v>
      </c>
      <c r="C140" s="50">
        <f>DATE(YEAR(C134),MONTH(C134)+1,DAY(C134))</f>
        <v>44986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6"/>
      <c r="AH140" s="52" t="s">
        <v>11</v>
      </c>
      <c r="AI140" s="53"/>
      <c r="AJ140" s="46" t="s">
        <v>10</v>
      </c>
      <c r="AK140" s="47"/>
      <c r="AL140" s="2"/>
    </row>
    <row r="141" spans="1:38" ht="13.5" hidden="1" customHeight="1">
      <c r="B141" s="15" t="s">
        <v>21</v>
      </c>
      <c r="C141" s="16">
        <f>DATE(YEAR(C140),MONTH(C140),DAY(C140))</f>
        <v>44986</v>
      </c>
      <c r="D141" s="16">
        <f>IF(MONTH(DATE(YEAR(C141),MONTH(C141),DAY(C141)+1))=MONTH($C140),DATE(YEAR(C141),MONTH(C141),DAY(C141)+1),"")</f>
        <v>44987</v>
      </c>
      <c r="E141" s="16">
        <f t="shared" ref="E141:AG141" si="54">IF(MONTH(DATE(YEAR(D141),MONTH(D141),DAY(D141)+1))=MONTH($C140),DATE(YEAR(D141),MONTH(D141),DAY(D141)+1),"")</f>
        <v>44988</v>
      </c>
      <c r="F141" s="25">
        <f t="shared" si="54"/>
        <v>44989</v>
      </c>
      <c r="G141" s="16">
        <f t="shared" si="54"/>
        <v>44990</v>
      </c>
      <c r="H141" s="16">
        <f t="shared" si="54"/>
        <v>44991</v>
      </c>
      <c r="I141" s="16">
        <f t="shared" si="54"/>
        <v>44992</v>
      </c>
      <c r="J141" s="16">
        <f t="shared" si="54"/>
        <v>44993</v>
      </c>
      <c r="K141" s="16">
        <f t="shared" si="54"/>
        <v>44994</v>
      </c>
      <c r="L141" s="16">
        <f t="shared" si="54"/>
        <v>44995</v>
      </c>
      <c r="M141" s="16">
        <f t="shared" si="54"/>
        <v>44996</v>
      </c>
      <c r="N141" s="16">
        <f t="shared" si="54"/>
        <v>44997</v>
      </c>
      <c r="O141" s="16">
        <f t="shared" si="54"/>
        <v>44998</v>
      </c>
      <c r="P141" s="16">
        <f t="shared" si="54"/>
        <v>44999</v>
      </c>
      <c r="Q141" s="16">
        <f t="shared" si="54"/>
        <v>45000</v>
      </c>
      <c r="R141" s="16">
        <f t="shared" si="54"/>
        <v>45001</v>
      </c>
      <c r="S141" s="16">
        <f t="shared" si="54"/>
        <v>45002</v>
      </c>
      <c r="T141" s="16">
        <f t="shared" si="54"/>
        <v>45003</v>
      </c>
      <c r="U141" s="16">
        <f t="shared" si="54"/>
        <v>45004</v>
      </c>
      <c r="V141" s="16">
        <f t="shared" si="54"/>
        <v>45005</v>
      </c>
      <c r="W141" s="16">
        <f t="shared" si="54"/>
        <v>45006</v>
      </c>
      <c r="X141" s="16">
        <f t="shared" si="54"/>
        <v>45007</v>
      </c>
      <c r="Y141" s="16">
        <f t="shared" si="54"/>
        <v>45008</v>
      </c>
      <c r="Z141" s="16">
        <f t="shared" si="54"/>
        <v>45009</v>
      </c>
      <c r="AA141" s="16">
        <f t="shared" si="54"/>
        <v>45010</v>
      </c>
      <c r="AB141" s="16">
        <f t="shared" si="54"/>
        <v>45011</v>
      </c>
      <c r="AC141" s="16">
        <f t="shared" si="54"/>
        <v>45012</v>
      </c>
      <c r="AD141" s="16">
        <f t="shared" si="54"/>
        <v>45013</v>
      </c>
      <c r="AE141" s="16">
        <f t="shared" si="54"/>
        <v>45014</v>
      </c>
      <c r="AF141" s="16">
        <f t="shared" si="54"/>
        <v>45015</v>
      </c>
      <c r="AG141" s="16">
        <f t="shared" si="54"/>
        <v>45016</v>
      </c>
      <c r="AH141" s="54"/>
      <c r="AI141" s="55"/>
      <c r="AJ141" s="48"/>
      <c r="AK141" s="49"/>
      <c r="AL141" s="2"/>
    </row>
    <row r="142" spans="1:38" ht="13.5" hidden="1" customHeight="1">
      <c r="B142" s="15" t="s">
        <v>2</v>
      </c>
      <c r="C142" s="17" t="str">
        <f t="shared" ref="C142:AG142" si="55">TEXT(C141,"aaa")</f>
        <v>水</v>
      </c>
      <c r="D142" s="17" t="str">
        <f t="shared" si="55"/>
        <v>木</v>
      </c>
      <c r="E142" s="17" t="str">
        <f t="shared" si="55"/>
        <v>金</v>
      </c>
      <c r="F142" s="26" t="str">
        <f t="shared" si="55"/>
        <v>土</v>
      </c>
      <c r="G142" s="17" t="str">
        <f t="shared" si="55"/>
        <v>日</v>
      </c>
      <c r="H142" s="17" t="str">
        <f t="shared" si="55"/>
        <v>月</v>
      </c>
      <c r="I142" s="17" t="str">
        <f t="shared" si="55"/>
        <v>火</v>
      </c>
      <c r="J142" s="17" t="str">
        <f t="shared" si="55"/>
        <v>水</v>
      </c>
      <c r="K142" s="17" t="str">
        <f t="shared" si="55"/>
        <v>木</v>
      </c>
      <c r="L142" s="17" t="str">
        <f t="shared" si="55"/>
        <v>金</v>
      </c>
      <c r="M142" s="17" t="str">
        <f t="shared" si="55"/>
        <v>土</v>
      </c>
      <c r="N142" s="17" t="str">
        <f t="shared" si="55"/>
        <v>日</v>
      </c>
      <c r="O142" s="17" t="str">
        <f t="shared" si="55"/>
        <v>月</v>
      </c>
      <c r="P142" s="17" t="str">
        <f t="shared" si="55"/>
        <v>火</v>
      </c>
      <c r="Q142" s="17" t="str">
        <f t="shared" si="55"/>
        <v>水</v>
      </c>
      <c r="R142" s="17" t="str">
        <f t="shared" si="55"/>
        <v>木</v>
      </c>
      <c r="S142" s="17" t="str">
        <f t="shared" si="55"/>
        <v>金</v>
      </c>
      <c r="T142" s="17" t="str">
        <f t="shared" si="55"/>
        <v>土</v>
      </c>
      <c r="U142" s="17" t="str">
        <f t="shared" si="55"/>
        <v>日</v>
      </c>
      <c r="V142" s="17" t="str">
        <f t="shared" si="55"/>
        <v>月</v>
      </c>
      <c r="W142" s="17" t="str">
        <f t="shared" si="55"/>
        <v>火</v>
      </c>
      <c r="X142" s="17" t="str">
        <f t="shared" si="55"/>
        <v>水</v>
      </c>
      <c r="Y142" s="17" t="str">
        <f t="shared" si="55"/>
        <v>木</v>
      </c>
      <c r="Z142" s="17" t="str">
        <f t="shared" si="55"/>
        <v>金</v>
      </c>
      <c r="AA142" s="17" t="str">
        <f t="shared" si="55"/>
        <v>土</v>
      </c>
      <c r="AB142" s="17" t="str">
        <f t="shared" si="55"/>
        <v>日</v>
      </c>
      <c r="AC142" s="17" t="str">
        <f t="shared" si="55"/>
        <v>月</v>
      </c>
      <c r="AD142" s="17" t="str">
        <f t="shared" si="55"/>
        <v>火</v>
      </c>
      <c r="AE142" s="17" t="str">
        <f t="shared" si="55"/>
        <v>水</v>
      </c>
      <c r="AF142" s="17" t="str">
        <f t="shared" si="55"/>
        <v>木</v>
      </c>
      <c r="AG142" s="17" t="str">
        <f t="shared" si="55"/>
        <v>金</v>
      </c>
      <c r="AH142" s="44" t="s">
        <v>27</v>
      </c>
      <c r="AI142" s="38" t="s">
        <v>12</v>
      </c>
      <c r="AJ142" s="40" t="s">
        <v>27</v>
      </c>
      <c r="AK142" s="42" t="s">
        <v>13</v>
      </c>
      <c r="AL142" s="2"/>
    </row>
    <row r="143" spans="1:38" ht="55.5" hidden="1" customHeight="1">
      <c r="A143" s="3"/>
      <c r="B143" s="18" t="s">
        <v>3</v>
      </c>
      <c r="C143" s="11" t="str">
        <f t="shared" ref="C143:AG143" si="56">IFERROR(VLOOKUP(C141,祝日,3,FALSE),"")</f>
        <v/>
      </c>
      <c r="D143" s="11" t="str">
        <f t="shared" si="56"/>
        <v/>
      </c>
      <c r="E143" s="11" t="str">
        <f t="shared" si="56"/>
        <v/>
      </c>
      <c r="F143" s="27" t="str">
        <f t="shared" si="56"/>
        <v/>
      </c>
      <c r="G143" s="11" t="str">
        <f t="shared" si="56"/>
        <v/>
      </c>
      <c r="H143" s="11" t="str">
        <f t="shared" si="56"/>
        <v/>
      </c>
      <c r="I143" s="11" t="str">
        <f t="shared" si="56"/>
        <v/>
      </c>
      <c r="J143" s="11" t="str">
        <f t="shared" si="56"/>
        <v/>
      </c>
      <c r="K143" s="11" t="str">
        <f t="shared" si="56"/>
        <v/>
      </c>
      <c r="L143" s="11" t="str">
        <f t="shared" si="56"/>
        <v/>
      </c>
      <c r="M143" s="11" t="str">
        <f t="shared" si="56"/>
        <v/>
      </c>
      <c r="N143" s="11" t="str">
        <f t="shared" si="56"/>
        <v/>
      </c>
      <c r="O143" s="11" t="str">
        <f t="shared" si="56"/>
        <v/>
      </c>
      <c r="P143" s="11" t="str">
        <f t="shared" si="56"/>
        <v/>
      </c>
      <c r="Q143" s="11" t="str">
        <f t="shared" si="56"/>
        <v/>
      </c>
      <c r="R143" s="10" t="str">
        <f t="shared" si="56"/>
        <v/>
      </c>
      <c r="S143" s="11" t="str">
        <f t="shared" si="56"/>
        <v/>
      </c>
      <c r="T143" s="11" t="str">
        <f t="shared" si="56"/>
        <v/>
      </c>
      <c r="U143" s="11" t="str">
        <f t="shared" si="56"/>
        <v/>
      </c>
      <c r="V143" s="11" t="str">
        <f t="shared" si="56"/>
        <v/>
      </c>
      <c r="W143" s="11" t="str">
        <f t="shared" si="56"/>
        <v/>
      </c>
      <c r="X143" s="11" t="str">
        <f t="shared" si="56"/>
        <v/>
      </c>
      <c r="Y143" s="11" t="str">
        <f t="shared" si="56"/>
        <v/>
      </c>
      <c r="Z143" s="11" t="str">
        <f t="shared" si="56"/>
        <v/>
      </c>
      <c r="AA143" s="11" t="str">
        <f t="shared" si="56"/>
        <v/>
      </c>
      <c r="AB143" s="11" t="str">
        <f t="shared" si="56"/>
        <v/>
      </c>
      <c r="AC143" s="11" t="str">
        <f t="shared" si="56"/>
        <v/>
      </c>
      <c r="AD143" s="11" t="str">
        <f t="shared" si="56"/>
        <v/>
      </c>
      <c r="AE143" s="11" t="str">
        <f t="shared" si="56"/>
        <v/>
      </c>
      <c r="AF143" s="11" t="str">
        <f t="shared" si="56"/>
        <v/>
      </c>
      <c r="AG143" s="11" t="str">
        <f t="shared" si="56"/>
        <v/>
      </c>
      <c r="AH143" s="45"/>
      <c r="AI143" s="39"/>
      <c r="AJ143" s="41"/>
      <c r="AK143" s="43"/>
      <c r="AL143" s="2"/>
    </row>
    <row r="144" spans="1:38" ht="29.1" hidden="1" customHeight="1" thickBot="1">
      <c r="A144" s="4"/>
      <c r="B144" s="19" t="s">
        <v>31</v>
      </c>
      <c r="C144" s="20"/>
      <c r="D144" s="20"/>
      <c r="E144" s="20"/>
      <c r="F144" s="22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5" t="e">
        <f>#REF!</f>
        <v>#REF!</v>
      </c>
      <c r="AI144" s="6" t="e">
        <f>AH144/#REF!</f>
        <v>#REF!</v>
      </c>
      <c r="AJ144" s="7" t="e">
        <f>#REF!</f>
        <v>#REF!</v>
      </c>
      <c r="AK144" s="8" t="e">
        <f>AJ144/#REF!</f>
        <v>#REF!</v>
      </c>
      <c r="AL144" s="2"/>
    </row>
    <row r="145" spans="1:38" hidden="1">
      <c r="AL145" s="2"/>
    </row>
    <row r="146" spans="1:38" ht="13.5" hidden="1" customHeight="1">
      <c r="B146" s="14" t="s">
        <v>22</v>
      </c>
      <c r="C146" s="50">
        <f>DATE(YEAR(C140),MONTH(C140)+1,DAY(C140))</f>
        <v>45017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6"/>
      <c r="AH146" s="52" t="s">
        <v>11</v>
      </c>
      <c r="AI146" s="53"/>
      <c r="AJ146" s="46" t="s">
        <v>10</v>
      </c>
      <c r="AK146" s="47"/>
      <c r="AL146" s="2"/>
    </row>
    <row r="147" spans="1:38" ht="13.5" hidden="1" customHeight="1">
      <c r="B147" s="15" t="s">
        <v>23</v>
      </c>
      <c r="C147" s="16">
        <f>DATE(YEAR(C146),MONTH(C146),DAY(C146))</f>
        <v>45017</v>
      </c>
      <c r="D147" s="16">
        <f>IF(MONTH(DATE(YEAR(C147),MONTH(C147),DAY(C147)+1))=MONTH($C146),DATE(YEAR(C147),MONTH(C147),DAY(C147)+1),"")</f>
        <v>45018</v>
      </c>
      <c r="E147" s="16">
        <f t="shared" ref="E147:AG147" si="57">IF(MONTH(DATE(YEAR(D147),MONTH(D147),DAY(D147)+1))=MONTH($C146),DATE(YEAR(D147),MONTH(D147),DAY(D147)+1),"")</f>
        <v>45019</v>
      </c>
      <c r="F147" s="25">
        <f t="shared" si="57"/>
        <v>45020</v>
      </c>
      <c r="G147" s="16">
        <f t="shared" si="57"/>
        <v>45021</v>
      </c>
      <c r="H147" s="16">
        <f t="shared" si="57"/>
        <v>45022</v>
      </c>
      <c r="I147" s="16">
        <f t="shared" si="57"/>
        <v>45023</v>
      </c>
      <c r="J147" s="16">
        <f t="shared" si="57"/>
        <v>45024</v>
      </c>
      <c r="K147" s="16">
        <f t="shared" si="57"/>
        <v>45025</v>
      </c>
      <c r="L147" s="16">
        <f t="shared" si="57"/>
        <v>45026</v>
      </c>
      <c r="M147" s="16">
        <f t="shared" si="57"/>
        <v>45027</v>
      </c>
      <c r="N147" s="16">
        <f t="shared" si="57"/>
        <v>45028</v>
      </c>
      <c r="O147" s="16">
        <f t="shared" si="57"/>
        <v>45029</v>
      </c>
      <c r="P147" s="16">
        <f t="shared" si="57"/>
        <v>45030</v>
      </c>
      <c r="Q147" s="16">
        <f t="shared" si="57"/>
        <v>45031</v>
      </c>
      <c r="R147" s="16">
        <f t="shared" si="57"/>
        <v>45032</v>
      </c>
      <c r="S147" s="16">
        <f t="shared" si="57"/>
        <v>45033</v>
      </c>
      <c r="T147" s="16">
        <f t="shared" si="57"/>
        <v>45034</v>
      </c>
      <c r="U147" s="16">
        <f t="shared" si="57"/>
        <v>45035</v>
      </c>
      <c r="V147" s="16">
        <f t="shared" si="57"/>
        <v>45036</v>
      </c>
      <c r="W147" s="16">
        <f t="shared" si="57"/>
        <v>45037</v>
      </c>
      <c r="X147" s="16">
        <f t="shared" si="57"/>
        <v>45038</v>
      </c>
      <c r="Y147" s="16">
        <f t="shared" si="57"/>
        <v>45039</v>
      </c>
      <c r="Z147" s="16">
        <f t="shared" si="57"/>
        <v>45040</v>
      </c>
      <c r="AA147" s="16">
        <f t="shared" si="57"/>
        <v>45041</v>
      </c>
      <c r="AB147" s="16">
        <f t="shared" si="57"/>
        <v>45042</v>
      </c>
      <c r="AC147" s="16">
        <f t="shared" si="57"/>
        <v>45043</v>
      </c>
      <c r="AD147" s="16">
        <f t="shared" si="57"/>
        <v>45044</v>
      </c>
      <c r="AE147" s="16">
        <f t="shared" si="57"/>
        <v>45045</v>
      </c>
      <c r="AF147" s="16">
        <f t="shared" si="57"/>
        <v>45046</v>
      </c>
      <c r="AG147" s="16" t="str">
        <f t="shared" si="57"/>
        <v/>
      </c>
      <c r="AH147" s="54"/>
      <c r="AI147" s="55"/>
      <c r="AJ147" s="48"/>
      <c r="AK147" s="49"/>
      <c r="AL147" s="2"/>
    </row>
    <row r="148" spans="1:38" ht="13.5" hidden="1" customHeight="1">
      <c r="B148" s="15" t="s">
        <v>2</v>
      </c>
      <c r="C148" s="17" t="str">
        <f t="shared" ref="C148:AG148" si="58">TEXT(C147,"aaa")</f>
        <v>土</v>
      </c>
      <c r="D148" s="17" t="str">
        <f t="shared" si="58"/>
        <v>日</v>
      </c>
      <c r="E148" s="17" t="str">
        <f t="shared" si="58"/>
        <v>月</v>
      </c>
      <c r="F148" s="26" t="str">
        <f t="shared" si="58"/>
        <v>火</v>
      </c>
      <c r="G148" s="17" t="str">
        <f t="shared" si="58"/>
        <v>水</v>
      </c>
      <c r="H148" s="17" t="str">
        <f t="shared" si="58"/>
        <v>木</v>
      </c>
      <c r="I148" s="17" t="str">
        <f t="shared" si="58"/>
        <v>金</v>
      </c>
      <c r="J148" s="17" t="str">
        <f t="shared" si="58"/>
        <v>土</v>
      </c>
      <c r="K148" s="17" t="str">
        <f t="shared" si="58"/>
        <v>日</v>
      </c>
      <c r="L148" s="17" t="str">
        <f t="shared" si="58"/>
        <v>月</v>
      </c>
      <c r="M148" s="17" t="str">
        <f t="shared" si="58"/>
        <v>火</v>
      </c>
      <c r="N148" s="17" t="str">
        <f t="shared" si="58"/>
        <v>水</v>
      </c>
      <c r="O148" s="17" t="str">
        <f t="shared" si="58"/>
        <v>木</v>
      </c>
      <c r="P148" s="17" t="str">
        <f t="shared" si="58"/>
        <v>金</v>
      </c>
      <c r="Q148" s="17" t="str">
        <f t="shared" si="58"/>
        <v>土</v>
      </c>
      <c r="R148" s="17" t="str">
        <f t="shared" si="58"/>
        <v>日</v>
      </c>
      <c r="S148" s="17" t="str">
        <f t="shared" si="58"/>
        <v>月</v>
      </c>
      <c r="T148" s="17" t="str">
        <f t="shared" si="58"/>
        <v>火</v>
      </c>
      <c r="U148" s="17" t="str">
        <f t="shared" si="58"/>
        <v>水</v>
      </c>
      <c r="V148" s="17" t="str">
        <f t="shared" si="58"/>
        <v>木</v>
      </c>
      <c r="W148" s="17" t="str">
        <f t="shared" si="58"/>
        <v>金</v>
      </c>
      <c r="X148" s="17" t="str">
        <f t="shared" si="58"/>
        <v>土</v>
      </c>
      <c r="Y148" s="17" t="str">
        <f t="shared" si="58"/>
        <v>日</v>
      </c>
      <c r="Z148" s="17" t="str">
        <f t="shared" si="58"/>
        <v>月</v>
      </c>
      <c r="AA148" s="17" t="str">
        <f t="shared" si="58"/>
        <v>火</v>
      </c>
      <c r="AB148" s="17" t="str">
        <f t="shared" si="58"/>
        <v>水</v>
      </c>
      <c r="AC148" s="17" t="str">
        <f t="shared" si="58"/>
        <v>木</v>
      </c>
      <c r="AD148" s="17" t="str">
        <f t="shared" si="58"/>
        <v>金</v>
      </c>
      <c r="AE148" s="17" t="str">
        <f t="shared" si="58"/>
        <v>土</v>
      </c>
      <c r="AF148" s="17" t="str">
        <f t="shared" si="58"/>
        <v>日</v>
      </c>
      <c r="AG148" s="17" t="str">
        <f t="shared" si="58"/>
        <v/>
      </c>
      <c r="AH148" s="44" t="s">
        <v>27</v>
      </c>
      <c r="AI148" s="38" t="s">
        <v>12</v>
      </c>
      <c r="AJ148" s="40" t="s">
        <v>27</v>
      </c>
      <c r="AK148" s="42" t="s">
        <v>13</v>
      </c>
      <c r="AL148" s="2"/>
    </row>
    <row r="149" spans="1:38" ht="82.5" hidden="1" customHeight="1">
      <c r="A149" s="3"/>
      <c r="B149" s="18" t="s">
        <v>3</v>
      </c>
      <c r="C149" s="11" t="str">
        <f t="shared" ref="C149:AG149" si="59">IFERROR(VLOOKUP(C147,祝日,3,FALSE),"")</f>
        <v/>
      </c>
      <c r="D149" s="11" t="str">
        <f t="shared" si="59"/>
        <v/>
      </c>
      <c r="E149" s="11" t="str">
        <f t="shared" si="59"/>
        <v/>
      </c>
      <c r="F149" s="27" t="str">
        <f t="shared" si="59"/>
        <v/>
      </c>
      <c r="G149" s="11" t="str">
        <f t="shared" si="59"/>
        <v/>
      </c>
      <c r="H149" s="11" t="str">
        <f t="shared" si="59"/>
        <v/>
      </c>
      <c r="I149" s="11" t="str">
        <f t="shared" si="59"/>
        <v/>
      </c>
      <c r="J149" s="11" t="str">
        <f t="shared" si="59"/>
        <v/>
      </c>
      <c r="K149" s="11" t="str">
        <f t="shared" si="59"/>
        <v/>
      </c>
      <c r="L149" s="11" t="str">
        <f t="shared" si="59"/>
        <v/>
      </c>
      <c r="M149" s="11" t="str">
        <f t="shared" si="59"/>
        <v/>
      </c>
      <c r="N149" s="11" t="str">
        <f t="shared" si="59"/>
        <v/>
      </c>
      <c r="O149" s="11" t="str">
        <f t="shared" si="59"/>
        <v/>
      </c>
      <c r="P149" s="11" t="str">
        <f t="shared" si="59"/>
        <v/>
      </c>
      <c r="Q149" s="11" t="str">
        <f t="shared" si="59"/>
        <v/>
      </c>
      <c r="R149" s="10" t="str">
        <f t="shared" si="59"/>
        <v/>
      </c>
      <c r="S149" s="11" t="str">
        <f t="shared" si="59"/>
        <v/>
      </c>
      <c r="T149" s="11" t="str">
        <f t="shared" si="59"/>
        <v/>
      </c>
      <c r="U149" s="11" t="str">
        <f t="shared" si="59"/>
        <v/>
      </c>
      <c r="V149" s="11" t="str">
        <f t="shared" si="59"/>
        <v/>
      </c>
      <c r="W149" s="11" t="str">
        <f t="shared" si="59"/>
        <v/>
      </c>
      <c r="X149" s="11" t="str">
        <f t="shared" si="59"/>
        <v/>
      </c>
      <c r="Y149" s="11" t="str">
        <f t="shared" si="59"/>
        <v/>
      </c>
      <c r="Z149" s="11" t="str">
        <f t="shared" si="59"/>
        <v/>
      </c>
      <c r="AA149" s="11" t="str">
        <f t="shared" si="59"/>
        <v/>
      </c>
      <c r="AB149" s="11" t="str">
        <f t="shared" si="59"/>
        <v/>
      </c>
      <c r="AC149" s="11" t="str">
        <f t="shared" si="59"/>
        <v/>
      </c>
      <c r="AD149" s="11" t="str">
        <f t="shared" si="59"/>
        <v/>
      </c>
      <c r="AE149" s="11" t="str">
        <f t="shared" si="59"/>
        <v/>
      </c>
      <c r="AF149" s="11" t="str">
        <f t="shared" si="59"/>
        <v/>
      </c>
      <c r="AG149" s="11" t="str">
        <f t="shared" si="59"/>
        <v/>
      </c>
      <c r="AH149" s="45"/>
      <c r="AI149" s="39"/>
      <c r="AJ149" s="41"/>
      <c r="AK149" s="43"/>
      <c r="AL149" s="2"/>
    </row>
    <row r="150" spans="1:38" ht="29.1" hidden="1" customHeight="1" thickBot="1">
      <c r="A150" s="4"/>
      <c r="B150" s="19" t="s">
        <v>31</v>
      </c>
      <c r="C150" s="20"/>
      <c r="D150" s="20"/>
      <c r="E150" s="20"/>
      <c r="F150" s="22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5" t="e">
        <f>#REF!</f>
        <v>#REF!</v>
      </c>
      <c r="AI150" s="6" t="e">
        <f>AH150/#REF!</f>
        <v>#REF!</v>
      </c>
      <c r="AJ150" s="7" t="e">
        <f>#REF!</f>
        <v>#REF!</v>
      </c>
      <c r="AK150" s="8" t="e">
        <f>AJ150/#REF!</f>
        <v>#REF!</v>
      </c>
      <c r="AL150" s="2"/>
    </row>
    <row r="151" spans="1:38" hidden="1">
      <c r="AL151" s="2"/>
    </row>
    <row r="152" spans="1:38" ht="13.5" hidden="1" customHeight="1">
      <c r="B152" s="14" t="s">
        <v>0</v>
      </c>
      <c r="C152" s="50">
        <f>DATE(YEAR(C146),MONTH(C146)+1,DAY(C146))</f>
        <v>45047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6"/>
      <c r="AH152" s="52" t="s">
        <v>11</v>
      </c>
      <c r="AI152" s="53"/>
      <c r="AJ152" s="46" t="s">
        <v>10</v>
      </c>
      <c r="AK152" s="47"/>
      <c r="AL152" s="2"/>
    </row>
    <row r="153" spans="1:38" ht="13.5" hidden="1" customHeight="1">
      <c r="B153" s="15" t="s">
        <v>1</v>
      </c>
      <c r="C153" s="16">
        <f>DATE(YEAR(C152),MONTH(C152),DAY(C152))</f>
        <v>45047</v>
      </c>
      <c r="D153" s="16">
        <f>IF(MONTH(DATE(YEAR(C153),MONTH(C153),DAY(C153)+1))=MONTH($C152),DATE(YEAR(C153),MONTH(C153),DAY(C153)+1),"")</f>
        <v>45048</v>
      </c>
      <c r="E153" s="16">
        <f t="shared" ref="E153:AG153" si="60">IF(MONTH(DATE(YEAR(D153),MONTH(D153),DAY(D153)+1))=MONTH($C152),DATE(YEAR(D153),MONTH(D153),DAY(D153)+1),"")</f>
        <v>45049</v>
      </c>
      <c r="F153" s="25">
        <f t="shared" si="60"/>
        <v>45050</v>
      </c>
      <c r="G153" s="16">
        <f t="shared" si="60"/>
        <v>45051</v>
      </c>
      <c r="H153" s="16">
        <f t="shared" si="60"/>
        <v>45052</v>
      </c>
      <c r="I153" s="16">
        <f t="shared" si="60"/>
        <v>45053</v>
      </c>
      <c r="J153" s="16">
        <f t="shared" si="60"/>
        <v>45054</v>
      </c>
      <c r="K153" s="16">
        <f t="shared" si="60"/>
        <v>45055</v>
      </c>
      <c r="L153" s="16">
        <f t="shared" si="60"/>
        <v>45056</v>
      </c>
      <c r="M153" s="16">
        <f t="shared" si="60"/>
        <v>45057</v>
      </c>
      <c r="N153" s="16">
        <f t="shared" si="60"/>
        <v>45058</v>
      </c>
      <c r="O153" s="16">
        <f t="shared" si="60"/>
        <v>45059</v>
      </c>
      <c r="P153" s="16">
        <f t="shared" si="60"/>
        <v>45060</v>
      </c>
      <c r="Q153" s="16">
        <f t="shared" si="60"/>
        <v>45061</v>
      </c>
      <c r="R153" s="16">
        <f t="shared" si="60"/>
        <v>45062</v>
      </c>
      <c r="S153" s="16">
        <f t="shared" si="60"/>
        <v>45063</v>
      </c>
      <c r="T153" s="16">
        <f t="shared" si="60"/>
        <v>45064</v>
      </c>
      <c r="U153" s="16">
        <f t="shared" si="60"/>
        <v>45065</v>
      </c>
      <c r="V153" s="16">
        <f t="shared" si="60"/>
        <v>45066</v>
      </c>
      <c r="W153" s="16">
        <f t="shared" si="60"/>
        <v>45067</v>
      </c>
      <c r="X153" s="16">
        <f t="shared" si="60"/>
        <v>45068</v>
      </c>
      <c r="Y153" s="16">
        <f t="shared" si="60"/>
        <v>45069</v>
      </c>
      <c r="Z153" s="16">
        <f t="shared" si="60"/>
        <v>45070</v>
      </c>
      <c r="AA153" s="16">
        <f t="shared" si="60"/>
        <v>45071</v>
      </c>
      <c r="AB153" s="16">
        <f t="shared" si="60"/>
        <v>45072</v>
      </c>
      <c r="AC153" s="16">
        <f t="shared" si="60"/>
        <v>45073</v>
      </c>
      <c r="AD153" s="16">
        <f t="shared" si="60"/>
        <v>45074</v>
      </c>
      <c r="AE153" s="16">
        <f t="shared" si="60"/>
        <v>45075</v>
      </c>
      <c r="AF153" s="16">
        <f t="shared" si="60"/>
        <v>45076</v>
      </c>
      <c r="AG153" s="16">
        <f t="shared" si="60"/>
        <v>45077</v>
      </c>
      <c r="AH153" s="54"/>
      <c r="AI153" s="55"/>
      <c r="AJ153" s="48"/>
      <c r="AK153" s="49"/>
      <c r="AL153" s="2"/>
    </row>
    <row r="154" spans="1:38" ht="13.5" hidden="1" customHeight="1">
      <c r="B154" s="15" t="s">
        <v>2</v>
      </c>
      <c r="C154" s="17" t="str">
        <f t="shared" ref="C154:AG154" si="61">TEXT(C153,"aaa")</f>
        <v>月</v>
      </c>
      <c r="D154" s="17" t="str">
        <f t="shared" si="61"/>
        <v>火</v>
      </c>
      <c r="E154" s="17" t="str">
        <f t="shared" si="61"/>
        <v>水</v>
      </c>
      <c r="F154" s="26" t="str">
        <f t="shared" si="61"/>
        <v>木</v>
      </c>
      <c r="G154" s="17" t="str">
        <f t="shared" si="61"/>
        <v>金</v>
      </c>
      <c r="H154" s="17" t="str">
        <f t="shared" si="61"/>
        <v>土</v>
      </c>
      <c r="I154" s="17" t="str">
        <f t="shared" si="61"/>
        <v>日</v>
      </c>
      <c r="J154" s="17" t="str">
        <f t="shared" si="61"/>
        <v>月</v>
      </c>
      <c r="K154" s="17" t="str">
        <f t="shared" si="61"/>
        <v>火</v>
      </c>
      <c r="L154" s="17" t="str">
        <f t="shared" si="61"/>
        <v>水</v>
      </c>
      <c r="M154" s="17" t="str">
        <f t="shared" si="61"/>
        <v>木</v>
      </c>
      <c r="N154" s="17" t="str">
        <f t="shared" si="61"/>
        <v>金</v>
      </c>
      <c r="O154" s="17" t="str">
        <f t="shared" si="61"/>
        <v>土</v>
      </c>
      <c r="P154" s="17" t="str">
        <f t="shared" si="61"/>
        <v>日</v>
      </c>
      <c r="Q154" s="17" t="str">
        <f t="shared" si="61"/>
        <v>月</v>
      </c>
      <c r="R154" s="17" t="str">
        <f t="shared" si="61"/>
        <v>火</v>
      </c>
      <c r="S154" s="17" t="str">
        <f t="shared" si="61"/>
        <v>水</v>
      </c>
      <c r="T154" s="17" t="str">
        <f t="shared" si="61"/>
        <v>木</v>
      </c>
      <c r="U154" s="17" t="str">
        <f t="shared" si="61"/>
        <v>金</v>
      </c>
      <c r="V154" s="17" t="str">
        <f t="shared" si="61"/>
        <v>土</v>
      </c>
      <c r="W154" s="17" t="str">
        <f t="shared" si="61"/>
        <v>日</v>
      </c>
      <c r="X154" s="17" t="str">
        <f t="shared" si="61"/>
        <v>月</v>
      </c>
      <c r="Y154" s="17" t="str">
        <f t="shared" si="61"/>
        <v>火</v>
      </c>
      <c r="Z154" s="17" t="str">
        <f t="shared" si="61"/>
        <v>水</v>
      </c>
      <c r="AA154" s="17" t="str">
        <f t="shared" si="61"/>
        <v>木</v>
      </c>
      <c r="AB154" s="17" t="str">
        <f t="shared" si="61"/>
        <v>金</v>
      </c>
      <c r="AC154" s="17" t="str">
        <f t="shared" si="61"/>
        <v>土</v>
      </c>
      <c r="AD154" s="17" t="str">
        <f t="shared" si="61"/>
        <v>日</v>
      </c>
      <c r="AE154" s="17" t="str">
        <f t="shared" si="61"/>
        <v>月</v>
      </c>
      <c r="AF154" s="17" t="str">
        <f t="shared" si="61"/>
        <v>火</v>
      </c>
      <c r="AG154" s="17" t="str">
        <f t="shared" si="61"/>
        <v>水</v>
      </c>
      <c r="AH154" s="44" t="s">
        <v>27</v>
      </c>
      <c r="AI154" s="38" t="s">
        <v>12</v>
      </c>
      <c r="AJ154" s="40" t="s">
        <v>27</v>
      </c>
      <c r="AK154" s="42" t="s">
        <v>13</v>
      </c>
      <c r="AL154" s="2"/>
    </row>
    <row r="155" spans="1:38" ht="82.5" hidden="1" customHeight="1">
      <c r="A155" s="3"/>
      <c r="B155" s="18" t="s">
        <v>3</v>
      </c>
      <c r="C155" s="11" t="str">
        <f t="shared" ref="C155:AG155" si="62">IFERROR(VLOOKUP(C153,祝日,3,FALSE),"")</f>
        <v/>
      </c>
      <c r="D155" s="11" t="str">
        <f t="shared" si="62"/>
        <v/>
      </c>
      <c r="E155" s="11" t="str">
        <f t="shared" si="62"/>
        <v/>
      </c>
      <c r="F155" s="27" t="str">
        <f t="shared" si="62"/>
        <v/>
      </c>
      <c r="G155" s="11" t="str">
        <f t="shared" si="62"/>
        <v/>
      </c>
      <c r="H155" s="11" t="str">
        <f t="shared" si="62"/>
        <v/>
      </c>
      <c r="I155" s="11" t="str">
        <f t="shared" si="62"/>
        <v/>
      </c>
      <c r="J155" s="11" t="str">
        <f t="shared" si="62"/>
        <v/>
      </c>
      <c r="K155" s="11" t="str">
        <f t="shared" si="62"/>
        <v/>
      </c>
      <c r="L155" s="11" t="str">
        <f t="shared" si="62"/>
        <v/>
      </c>
      <c r="M155" s="11" t="str">
        <f t="shared" si="62"/>
        <v/>
      </c>
      <c r="N155" s="11" t="str">
        <f t="shared" si="62"/>
        <v/>
      </c>
      <c r="O155" s="11" t="str">
        <f t="shared" si="62"/>
        <v/>
      </c>
      <c r="P155" s="11" t="str">
        <f t="shared" si="62"/>
        <v/>
      </c>
      <c r="Q155" s="11" t="str">
        <f t="shared" si="62"/>
        <v/>
      </c>
      <c r="R155" s="10" t="str">
        <f t="shared" si="62"/>
        <v/>
      </c>
      <c r="S155" s="11" t="str">
        <f t="shared" si="62"/>
        <v/>
      </c>
      <c r="T155" s="11" t="str">
        <f t="shared" si="62"/>
        <v/>
      </c>
      <c r="U155" s="11" t="str">
        <f t="shared" si="62"/>
        <v/>
      </c>
      <c r="V155" s="11" t="str">
        <f t="shared" si="62"/>
        <v/>
      </c>
      <c r="W155" s="11" t="str">
        <f t="shared" si="62"/>
        <v/>
      </c>
      <c r="X155" s="11" t="str">
        <f t="shared" si="62"/>
        <v/>
      </c>
      <c r="Y155" s="11" t="str">
        <f t="shared" si="62"/>
        <v/>
      </c>
      <c r="Z155" s="11" t="str">
        <f t="shared" si="62"/>
        <v/>
      </c>
      <c r="AA155" s="11" t="str">
        <f t="shared" si="62"/>
        <v/>
      </c>
      <c r="AB155" s="11" t="str">
        <f t="shared" si="62"/>
        <v/>
      </c>
      <c r="AC155" s="11" t="str">
        <f t="shared" si="62"/>
        <v/>
      </c>
      <c r="AD155" s="11" t="str">
        <f t="shared" si="62"/>
        <v/>
      </c>
      <c r="AE155" s="11" t="str">
        <f t="shared" si="62"/>
        <v/>
      </c>
      <c r="AF155" s="11" t="str">
        <f t="shared" si="62"/>
        <v/>
      </c>
      <c r="AG155" s="11" t="str">
        <f t="shared" si="62"/>
        <v/>
      </c>
      <c r="AH155" s="45"/>
      <c r="AI155" s="39"/>
      <c r="AJ155" s="41"/>
      <c r="AK155" s="43"/>
      <c r="AL155" s="2"/>
    </row>
    <row r="156" spans="1:38" ht="29.1" hidden="1" customHeight="1" thickBot="1">
      <c r="A156" s="4"/>
      <c r="B156" s="19" t="s">
        <v>31</v>
      </c>
      <c r="C156" s="20"/>
      <c r="D156" s="20"/>
      <c r="E156" s="20"/>
      <c r="F156" s="22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5" t="e">
        <f>#REF!</f>
        <v>#REF!</v>
      </c>
      <c r="AI156" s="6" t="e">
        <f>AH156/#REF!</f>
        <v>#REF!</v>
      </c>
      <c r="AJ156" s="7" t="e">
        <f>#REF!</f>
        <v>#REF!</v>
      </c>
      <c r="AK156" s="8" t="e">
        <f>AJ156/#REF!</f>
        <v>#REF!</v>
      </c>
      <c r="AL156" s="2"/>
    </row>
    <row r="157" spans="1:38" hidden="1">
      <c r="AL157" s="2"/>
    </row>
    <row r="158" spans="1:38" ht="13.5" hidden="1" customHeight="1">
      <c r="B158" s="14" t="s">
        <v>0</v>
      </c>
      <c r="C158" s="50">
        <f>DATE(YEAR(C152),MONTH(C152)+1,DAY(C152))</f>
        <v>45078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6"/>
      <c r="AH158" s="52" t="s">
        <v>11</v>
      </c>
      <c r="AI158" s="53"/>
      <c r="AJ158" s="46" t="s">
        <v>10</v>
      </c>
      <c r="AK158" s="47"/>
      <c r="AL158" s="2"/>
    </row>
    <row r="159" spans="1:38" ht="13.5" hidden="1" customHeight="1">
      <c r="B159" s="15" t="s">
        <v>1</v>
      </c>
      <c r="C159" s="16">
        <f>DATE(YEAR(C158),MONTH(C158),DAY(C158))</f>
        <v>45078</v>
      </c>
      <c r="D159" s="16">
        <f>IF(MONTH(DATE(YEAR(C159),MONTH(C159),DAY(C159)+1))=MONTH($C158),DATE(YEAR(C159),MONTH(C159),DAY(C159)+1),"")</f>
        <v>45079</v>
      </c>
      <c r="E159" s="16">
        <f t="shared" ref="E159:AG159" si="63">IF(MONTH(DATE(YEAR(D159),MONTH(D159),DAY(D159)+1))=MONTH($C158),DATE(YEAR(D159),MONTH(D159),DAY(D159)+1),"")</f>
        <v>45080</v>
      </c>
      <c r="F159" s="25">
        <f t="shared" si="63"/>
        <v>45081</v>
      </c>
      <c r="G159" s="16">
        <f t="shared" si="63"/>
        <v>45082</v>
      </c>
      <c r="H159" s="16">
        <f t="shared" si="63"/>
        <v>45083</v>
      </c>
      <c r="I159" s="16">
        <f t="shared" si="63"/>
        <v>45084</v>
      </c>
      <c r="J159" s="16">
        <f t="shared" si="63"/>
        <v>45085</v>
      </c>
      <c r="K159" s="16">
        <f t="shared" si="63"/>
        <v>45086</v>
      </c>
      <c r="L159" s="16">
        <f t="shared" si="63"/>
        <v>45087</v>
      </c>
      <c r="M159" s="16">
        <f t="shared" si="63"/>
        <v>45088</v>
      </c>
      <c r="N159" s="16">
        <f t="shared" si="63"/>
        <v>45089</v>
      </c>
      <c r="O159" s="16">
        <f t="shared" si="63"/>
        <v>45090</v>
      </c>
      <c r="P159" s="16">
        <f t="shared" si="63"/>
        <v>45091</v>
      </c>
      <c r="Q159" s="16">
        <f t="shared" si="63"/>
        <v>45092</v>
      </c>
      <c r="R159" s="16">
        <f t="shared" si="63"/>
        <v>45093</v>
      </c>
      <c r="S159" s="16">
        <f t="shared" si="63"/>
        <v>45094</v>
      </c>
      <c r="T159" s="16">
        <f t="shared" si="63"/>
        <v>45095</v>
      </c>
      <c r="U159" s="16">
        <f t="shared" si="63"/>
        <v>45096</v>
      </c>
      <c r="V159" s="16">
        <f t="shared" si="63"/>
        <v>45097</v>
      </c>
      <c r="W159" s="16">
        <f t="shared" si="63"/>
        <v>45098</v>
      </c>
      <c r="X159" s="16">
        <f t="shared" si="63"/>
        <v>45099</v>
      </c>
      <c r="Y159" s="16">
        <f t="shared" si="63"/>
        <v>45100</v>
      </c>
      <c r="Z159" s="16">
        <f t="shared" si="63"/>
        <v>45101</v>
      </c>
      <c r="AA159" s="16">
        <f t="shared" si="63"/>
        <v>45102</v>
      </c>
      <c r="AB159" s="16">
        <f t="shared" si="63"/>
        <v>45103</v>
      </c>
      <c r="AC159" s="16">
        <f t="shared" si="63"/>
        <v>45104</v>
      </c>
      <c r="AD159" s="16">
        <f t="shared" si="63"/>
        <v>45105</v>
      </c>
      <c r="AE159" s="16">
        <f t="shared" si="63"/>
        <v>45106</v>
      </c>
      <c r="AF159" s="16">
        <f t="shared" si="63"/>
        <v>45107</v>
      </c>
      <c r="AG159" s="16" t="str">
        <f t="shared" si="63"/>
        <v/>
      </c>
      <c r="AH159" s="54"/>
      <c r="AI159" s="55"/>
      <c r="AJ159" s="48"/>
      <c r="AK159" s="49"/>
      <c r="AL159" s="2"/>
    </row>
    <row r="160" spans="1:38" ht="13.5" hidden="1" customHeight="1">
      <c r="B160" s="15" t="s">
        <v>2</v>
      </c>
      <c r="C160" s="17" t="str">
        <f t="shared" ref="C160:AG160" si="64">TEXT(C159,"aaa")</f>
        <v>木</v>
      </c>
      <c r="D160" s="17" t="str">
        <f t="shared" si="64"/>
        <v>金</v>
      </c>
      <c r="E160" s="17" t="str">
        <f t="shared" si="64"/>
        <v>土</v>
      </c>
      <c r="F160" s="26" t="str">
        <f t="shared" si="64"/>
        <v>日</v>
      </c>
      <c r="G160" s="17" t="str">
        <f t="shared" si="64"/>
        <v>月</v>
      </c>
      <c r="H160" s="17" t="str">
        <f t="shared" si="64"/>
        <v>火</v>
      </c>
      <c r="I160" s="17" t="str">
        <f t="shared" si="64"/>
        <v>水</v>
      </c>
      <c r="J160" s="17" t="str">
        <f t="shared" si="64"/>
        <v>木</v>
      </c>
      <c r="K160" s="17" t="str">
        <f t="shared" si="64"/>
        <v>金</v>
      </c>
      <c r="L160" s="17" t="str">
        <f t="shared" si="64"/>
        <v>土</v>
      </c>
      <c r="M160" s="17" t="str">
        <f t="shared" si="64"/>
        <v>日</v>
      </c>
      <c r="N160" s="17" t="str">
        <f t="shared" si="64"/>
        <v>月</v>
      </c>
      <c r="O160" s="17" t="str">
        <f t="shared" si="64"/>
        <v>火</v>
      </c>
      <c r="P160" s="17" t="str">
        <f t="shared" si="64"/>
        <v>水</v>
      </c>
      <c r="Q160" s="17" t="str">
        <f t="shared" si="64"/>
        <v>木</v>
      </c>
      <c r="R160" s="17" t="str">
        <f t="shared" si="64"/>
        <v>金</v>
      </c>
      <c r="S160" s="17" t="str">
        <f t="shared" si="64"/>
        <v>土</v>
      </c>
      <c r="T160" s="17" t="str">
        <f t="shared" si="64"/>
        <v>日</v>
      </c>
      <c r="U160" s="17" t="str">
        <f t="shared" si="64"/>
        <v>月</v>
      </c>
      <c r="V160" s="17" t="str">
        <f t="shared" si="64"/>
        <v>火</v>
      </c>
      <c r="W160" s="17" t="str">
        <f t="shared" si="64"/>
        <v>水</v>
      </c>
      <c r="X160" s="17" t="str">
        <f t="shared" si="64"/>
        <v>木</v>
      </c>
      <c r="Y160" s="17" t="str">
        <f t="shared" si="64"/>
        <v>金</v>
      </c>
      <c r="Z160" s="17" t="str">
        <f t="shared" si="64"/>
        <v>土</v>
      </c>
      <c r="AA160" s="17" t="str">
        <f t="shared" si="64"/>
        <v>日</v>
      </c>
      <c r="AB160" s="17" t="str">
        <f t="shared" si="64"/>
        <v>月</v>
      </c>
      <c r="AC160" s="17" t="str">
        <f t="shared" si="64"/>
        <v>火</v>
      </c>
      <c r="AD160" s="17" t="str">
        <f t="shared" si="64"/>
        <v>水</v>
      </c>
      <c r="AE160" s="17" t="str">
        <f t="shared" si="64"/>
        <v>木</v>
      </c>
      <c r="AF160" s="17" t="str">
        <f t="shared" si="64"/>
        <v>金</v>
      </c>
      <c r="AG160" s="17" t="str">
        <f t="shared" si="64"/>
        <v/>
      </c>
      <c r="AH160" s="44" t="s">
        <v>27</v>
      </c>
      <c r="AI160" s="38" t="s">
        <v>12</v>
      </c>
      <c r="AJ160" s="40" t="s">
        <v>27</v>
      </c>
      <c r="AK160" s="42" t="s">
        <v>13</v>
      </c>
      <c r="AL160" s="2"/>
    </row>
    <row r="161" spans="1:38" ht="82.5" hidden="1" customHeight="1">
      <c r="A161" s="3"/>
      <c r="B161" s="18" t="s">
        <v>3</v>
      </c>
      <c r="C161" s="11" t="str">
        <f t="shared" ref="C161:AG161" si="65">IFERROR(VLOOKUP(C159,祝日,3,FALSE),"")</f>
        <v/>
      </c>
      <c r="D161" s="11" t="str">
        <f t="shared" si="65"/>
        <v/>
      </c>
      <c r="E161" s="11" t="str">
        <f t="shared" si="65"/>
        <v/>
      </c>
      <c r="F161" s="27" t="str">
        <f t="shared" si="65"/>
        <v/>
      </c>
      <c r="G161" s="11" t="str">
        <f t="shared" si="65"/>
        <v/>
      </c>
      <c r="H161" s="11" t="str">
        <f t="shared" si="65"/>
        <v/>
      </c>
      <c r="I161" s="11" t="str">
        <f t="shared" si="65"/>
        <v/>
      </c>
      <c r="J161" s="11" t="str">
        <f t="shared" si="65"/>
        <v/>
      </c>
      <c r="K161" s="11" t="str">
        <f t="shared" si="65"/>
        <v/>
      </c>
      <c r="L161" s="11" t="str">
        <f t="shared" si="65"/>
        <v/>
      </c>
      <c r="M161" s="11" t="str">
        <f t="shared" si="65"/>
        <v/>
      </c>
      <c r="N161" s="11" t="str">
        <f t="shared" si="65"/>
        <v/>
      </c>
      <c r="O161" s="11" t="str">
        <f t="shared" si="65"/>
        <v/>
      </c>
      <c r="P161" s="11" t="str">
        <f t="shared" si="65"/>
        <v/>
      </c>
      <c r="Q161" s="11" t="str">
        <f t="shared" si="65"/>
        <v/>
      </c>
      <c r="R161" s="10" t="str">
        <f t="shared" si="65"/>
        <v/>
      </c>
      <c r="S161" s="11" t="str">
        <f t="shared" si="65"/>
        <v/>
      </c>
      <c r="T161" s="11" t="str">
        <f t="shared" si="65"/>
        <v/>
      </c>
      <c r="U161" s="11" t="str">
        <f t="shared" si="65"/>
        <v/>
      </c>
      <c r="V161" s="11" t="str">
        <f t="shared" si="65"/>
        <v/>
      </c>
      <c r="W161" s="11" t="str">
        <f t="shared" si="65"/>
        <v/>
      </c>
      <c r="X161" s="11" t="str">
        <f t="shared" si="65"/>
        <v/>
      </c>
      <c r="Y161" s="11" t="str">
        <f t="shared" si="65"/>
        <v/>
      </c>
      <c r="Z161" s="11" t="str">
        <f t="shared" si="65"/>
        <v/>
      </c>
      <c r="AA161" s="11" t="str">
        <f t="shared" si="65"/>
        <v/>
      </c>
      <c r="AB161" s="11" t="str">
        <f t="shared" si="65"/>
        <v/>
      </c>
      <c r="AC161" s="11" t="str">
        <f t="shared" si="65"/>
        <v/>
      </c>
      <c r="AD161" s="11" t="str">
        <f t="shared" si="65"/>
        <v/>
      </c>
      <c r="AE161" s="11" t="str">
        <f t="shared" si="65"/>
        <v/>
      </c>
      <c r="AF161" s="11" t="str">
        <f t="shared" si="65"/>
        <v/>
      </c>
      <c r="AG161" s="11" t="str">
        <f t="shared" si="65"/>
        <v/>
      </c>
      <c r="AH161" s="45"/>
      <c r="AI161" s="39"/>
      <c r="AJ161" s="41"/>
      <c r="AK161" s="43"/>
      <c r="AL161" s="2"/>
    </row>
    <row r="162" spans="1:38" ht="29.1" hidden="1" customHeight="1" thickBot="1">
      <c r="A162" s="4"/>
      <c r="B162" s="19" t="s">
        <v>31</v>
      </c>
      <c r="C162" s="20"/>
      <c r="D162" s="20"/>
      <c r="E162" s="20"/>
      <c r="F162" s="22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5" t="e">
        <f>#REF!</f>
        <v>#REF!</v>
      </c>
      <c r="AI162" s="6" t="e">
        <f>AH162/#REF!</f>
        <v>#REF!</v>
      </c>
      <c r="AJ162" s="7" t="e">
        <f>#REF!</f>
        <v>#REF!</v>
      </c>
      <c r="AK162" s="8" t="e">
        <f>AJ162/#REF!</f>
        <v>#REF!</v>
      </c>
      <c r="AL162" s="2"/>
    </row>
    <row r="163" spans="1:38" hidden="1">
      <c r="AL163" s="2"/>
    </row>
    <row r="164" spans="1:38" ht="13.5" hidden="1" customHeight="1">
      <c r="B164" s="14" t="s">
        <v>0</v>
      </c>
      <c r="C164" s="50">
        <f>DATE(YEAR(C158),MONTH(C158)+1,DAY(C158))</f>
        <v>45108</v>
      </c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6"/>
      <c r="AH164" s="52" t="s">
        <v>11</v>
      </c>
      <c r="AI164" s="53"/>
      <c r="AJ164" s="46" t="s">
        <v>10</v>
      </c>
      <c r="AK164" s="47"/>
      <c r="AL164" s="2"/>
    </row>
    <row r="165" spans="1:38" ht="13.5" hidden="1" customHeight="1">
      <c r="B165" s="15" t="s">
        <v>1</v>
      </c>
      <c r="C165" s="16">
        <f>DATE(YEAR(C164),MONTH(C164),DAY(C164))</f>
        <v>45108</v>
      </c>
      <c r="D165" s="16">
        <f>IF(MONTH(DATE(YEAR(C165),MONTH(C165),DAY(C165)+1))=MONTH($C164),DATE(YEAR(C165),MONTH(C165),DAY(C165)+1),"")</f>
        <v>45109</v>
      </c>
      <c r="E165" s="16">
        <f t="shared" ref="E165:AG165" si="66">IF(MONTH(DATE(YEAR(D165),MONTH(D165),DAY(D165)+1))=MONTH($C164),DATE(YEAR(D165),MONTH(D165),DAY(D165)+1),"")</f>
        <v>45110</v>
      </c>
      <c r="F165" s="25">
        <f t="shared" si="66"/>
        <v>45111</v>
      </c>
      <c r="G165" s="16">
        <f t="shared" si="66"/>
        <v>45112</v>
      </c>
      <c r="H165" s="16">
        <f t="shared" si="66"/>
        <v>45113</v>
      </c>
      <c r="I165" s="16">
        <f t="shared" si="66"/>
        <v>45114</v>
      </c>
      <c r="J165" s="16">
        <f t="shared" si="66"/>
        <v>45115</v>
      </c>
      <c r="K165" s="16">
        <f t="shared" si="66"/>
        <v>45116</v>
      </c>
      <c r="L165" s="16">
        <f t="shared" si="66"/>
        <v>45117</v>
      </c>
      <c r="M165" s="16">
        <f t="shared" si="66"/>
        <v>45118</v>
      </c>
      <c r="N165" s="16">
        <f t="shared" si="66"/>
        <v>45119</v>
      </c>
      <c r="O165" s="16">
        <f t="shared" si="66"/>
        <v>45120</v>
      </c>
      <c r="P165" s="16">
        <f t="shared" si="66"/>
        <v>45121</v>
      </c>
      <c r="Q165" s="16">
        <f t="shared" si="66"/>
        <v>45122</v>
      </c>
      <c r="R165" s="16">
        <f t="shared" si="66"/>
        <v>45123</v>
      </c>
      <c r="S165" s="16">
        <f t="shared" si="66"/>
        <v>45124</v>
      </c>
      <c r="T165" s="16">
        <f t="shared" si="66"/>
        <v>45125</v>
      </c>
      <c r="U165" s="16">
        <f t="shared" si="66"/>
        <v>45126</v>
      </c>
      <c r="V165" s="16">
        <f t="shared" si="66"/>
        <v>45127</v>
      </c>
      <c r="W165" s="16">
        <f t="shared" si="66"/>
        <v>45128</v>
      </c>
      <c r="X165" s="16">
        <f t="shared" si="66"/>
        <v>45129</v>
      </c>
      <c r="Y165" s="16">
        <f t="shared" si="66"/>
        <v>45130</v>
      </c>
      <c r="Z165" s="16">
        <f t="shared" si="66"/>
        <v>45131</v>
      </c>
      <c r="AA165" s="16">
        <f t="shared" si="66"/>
        <v>45132</v>
      </c>
      <c r="AB165" s="16">
        <f t="shared" si="66"/>
        <v>45133</v>
      </c>
      <c r="AC165" s="16">
        <f t="shared" si="66"/>
        <v>45134</v>
      </c>
      <c r="AD165" s="16">
        <f t="shared" si="66"/>
        <v>45135</v>
      </c>
      <c r="AE165" s="16">
        <f t="shared" si="66"/>
        <v>45136</v>
      </c>
      <c r="AF165" s="16">
        <f t="shared" si="66"/>
        <v>45137</v>
      </c>
      <c r="AG165" s="16">
        <f t="shared" si="66"/>
        <v>45138</v>
      </c>
      <c r="AH165" s="54"/>
      <c r="AI165" s="55"/>
      <c r="AJ165" s="48"/>
      <c r="AK165" s="49"/>
      <c r="AL165" s="2"/>
    </row>
    <row r="166" spans="1:38" ht="13.5" hidden="1" customHeight="1">
      <c r="B166" s="15" t="s">
        <v>2</v>
      </c>
      <c r="C166" s="17" t="str">
        <f t="shared" ref="C166:AG166" si="67">TEXT(C165,"aaa")</f>
        <v>土</v>
      </c>
      <c r="D166" s="17" t="str">
        <f t="shared" si="67"/>
        <v>日</v>
      </c>
      <c r="E166" s="17" t="str">
        <f t="shared" si="67"/>
        <v>月</v>
      </c>
      <c r="F166" s="26" t="str">
        <f t="shared" si="67"/>
        <v>火</v>
      </c>
      <c r="G166" s="17" t="str">
        <f t="shared" si="67"/>
        <v>水</v>
      </c>
      <c r="H166" s="17" t="str">
        <f t="shared" si="67"/>
        <v>木</v>
      </c>
      <c r="I166" s="17" t="str">
        <f t="shared" si="67"/>
        <v>金</v>
      </c>
      <c r="J166" s="17" t="str">
        <f t="shared" si="67"/>
        <v>土</v>
      </c>
      <c r="K166" s="17" t="str">
        <f t="shared" si="67"/>
        <v>日</v>
      </c>
      <c r="L166" s="17" t="str">
        <f t="shared" si="67"/>
        <v>月</v>
      </c>
      <c r="M166" s="17" t="str">
        <f t="shared" si="67"/>
        <v>火</v>
      </c>
      <c r="N166" s="17" t="str">
        <f t="shared" si="67"/>
        <v>水</v>
      </c>
      <c r="O166" s="17" t="str">
        <f t="shared" si="67"/>
        <v>木</v>
      </c>
      <c r="P166" s="17" t="str">
        <f t="shared" si="67"/>
        <v>金</v>
      </c>
      <c r="Q166" s="17" t="str">
        <f t="shared" si="67"/>
        <v>土</v>
      </c>
      <c r="R166" s="17" t="str">
        <f t="shared" si="67"/>
        <v>日</v>
      </c>
      <c r="S166" s="17" t="str">
        <f t="shared" si="67"/>
        <v>月</v>
      </c>
      <c r="T166" s="17" t="str">
        <f t="shared" si="67"/>
        <v>火</v>
      </c>
      <c r="U166" s="17" t="str">
        <f t="shared" si="67"/>
        <v>水</v>
      </c>
      <c r="V166" s="17" t="str">
        <f t="shared" si="67"/>
        <v>木</v>
      </c>
      <c r="W166" s="17" t="str">
        <f t="shared" si="67"/>
        <v>金</v>
      </c>
      <c r="X166" s="17" t="str">
        <f t="shared" si="67"/>
        <v>土</v>
      </c>
      <c r="Y166" s="17" t="str">
        <f t="shared" si="67"/>
        <v>日</v>
      </c>
      <c r="Z166" s="17" t="str">
        <f t="shared" si="67"/>
        <v>月</v>
      </c>
      <c r="AA166" s="17" t="str">
        <f t="shared" si="67"/>
        <v>火</v>
      </c>
      <c r="AB166" s="17" t="str">
        <f t="shared" si="67"/>
        <v>水</v>
      </c>
      <c r="AC166" s="17" t="str">
        <f t="shared" si="67"/>
        <v>木</v>
      </c>
      <c r="AD166" s="17" t="str">
        <f t="shared" si="67"/>
        <v>金</v>
      </c>
      <c r="AE166" s="17" t="str">
        <f t="shared" si="67"/>
        <v>土</v>
      </c>
      <c r="AF166" s="17" t="str">
        <f t="shared" si="67"/>
        <v>日</v>
      </c>
      <c r="AG166" s="17" t="str">
        <f t="shared" si="67"/>
        <v>月</v>
      </c>
      <c r="AH166" s="44" t="s">
        <v>27</v>
      </c>
      <c r="AI166" s="38" t="s">
        <v>12</v>
      </c>
      <c r="AJ166" s="40" t="s">
        <v>27</v>
      </c>
      <c r="AK166" s="42" t="s">
        <v>13</v>
      </c>
      <c r="AL166" s="2"/>
    </row>
    <row r="167" spans="1:38" ht="82.5" hidden="1" customHeight="1">
      <c r="A167" s="3"/>
      <c r="B167" s="18" t="s">
        <v>3</v>
      </c>
      <c r="C167" s="11" t="str">
        <f t="shared" ref="C167:AG167" si="68">IFERROR(VLOOKUP(C165,祝日,3,FALSE),"")</f>
        <v/>
      </c>
      <c r="D167" s="11" t="str">
        <f t="shared" si="68"/>
        <v/>
      </c>
      <c r="E167" s="11" t="str">
        <f t="shared" si="68"/>
        <v/>
      </c>
      <c r="F167" s="27" t="str">
        <f t="shared" si="68"/>
        <v/>
      </c>
      <c r="G167" s="11" t="str">
        <f t="shared" si="68"/>
        <v/>
      </c>
      <c r="H167" s="11" t="str">
        <f t="shared" si="68"/>
        <v/>
      </c>
      <c r="I167" s="11" t="str">
        <f t="shared" si="68"/>
        <v/>
      </c>
      <c r="J167" s="11" t="str">
        <f t="shared" si="68"/>
        <v/>
      </c>
      <c r="K167" s="11" t="str">
        <f t="shared" si="68"/>
        <v/>
      </c>
      <c r="L167" s="11" t="str">
        <f t="shared" si="68"/>
        <v/>
      </c>
      <c r="M167" s="11" t="str">
        <f t="shared" si="68"/>
        <v/>
      </c>
      <c r="N167" s="11" t="str">
        <f t="shared" si="68"/>
        <v/>
      </c>
      <c r="O167" s="11" t="str">
        <f t="shared" si="68"/>
        <v/>
      </c>
      <c r="P167" s="11" t="str">
        <f t="shared" si="68"/>
        <v/>
      </c>
      <c r="Q167" s="11" t="str">
        <f t="shared" si="68"/>
        <v/>
      </c>
      <c r="R167" s="10" t="str">
        <f t="shared" si="68"/>
        <v/>
      </c>
      <c r="S167" s="11" t="str">
        <f t="shared" si="68"/>
        <v/>
      </c>
      <c r="T167" s="11" t="str">
        <f t="shared" si="68"/>
        <v/>
      </c>
      <c r="U167" s="11" t="str">
        <f t="shared" si="68"/>
        <v/>
      </c>
      <c r="V167" s="11" t="str">
        <f t="shared" si="68"/>
        <v/>
      </c>
      <c r="W167" s="11" t="str">
        <f t="shared" si="68"/>
        <v/>
      </c>
      <c r="X167" s="11" t="str">
        <f t="shared" si="68"/>
        <v/>
      </c>
      <c r="Y167" s="11" t="str">
        <f t="shared" si="68"/>
        <v/>
      </c>
      <c r="Z167" s="11" t="str">
        <f t="shared" si="68"/>
        <v/>
      </c>
      <c r="AA167" s="11" t="str">
        <f t="shared" si="68"/>
        <v/>
      </c>
      <c r="AB167" s="11" t="str">
        <f t="shared" si="68"/>
        <v/>
      </c>
      <c r="AC167" s="11" t="str">
        <f t="shared" si="68"/>
        <v/>
      </c>
      <c r="AD167" s="11" t="str">
        <f t="shared" si="68"/>
        <v/>
      </c>
      <c r="AE167" s="11" t="str">
        <f t="shared" si="68"/>
        <v/>
      </c>
      <c r="AF167" s="11" t="str">
        <f t="shared" si="68"/>
        <v/>
      </c>
      <c r="AG167" s="11" t="str">
        <f t="shared" si="68"/>
        <v/>
      </c>
      <c r="AH167" s="45"/>
      <c r="AI167" s="39"/>
      <c r="AJ167" s="41"/>
      <c r="AK167" s="43"/>
      <c r="AL167" s="2"/>
    </row>
    <row r="168" spans="1:38" ht="29.1" hidden="1" customHeight="1" thickBot="1">
      <c r="A168" s="4"/>
      <c r="B168" s="19" t="s">
        <v>31</v>
      </c>
      <c r="C168" s="20"/>
      <c r="D168" s="20"/>
      <c r="E168" s="20"/>
      <c r="F168" s="22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5" t="e">
        <f>#REF!</f>
        <v>#REF!</v>
      </c>
      <c r="AI168" s="6" t="e">
        <f>AH168/#REF!</f>
        <v>#REF!</v>
      </c>
      <c r="AJ168" s="7" t="e">
        <f>#REF!</f>
        <v>#REF!</v>
      </c>
      <c r="AK168" s="8" t="e">
        <f>AJ168/#REF!</f>
        <v>#REF!</v>
      </c>
      <c r="AL168" s="2"/>
    </row>
    <row r="169" spans="1:38" hidden="1">
      <c r="AL169" s="2"/>
    </row>
    <row r="170" spans="1:38" ht="13.5" hidden="1" customHeight="1">
      <c r="B170" s="14" t="s">
        <v>0</v>
      </c>
      <c r="C170" s="50">
        <f>DATE(YEAR(C164),MONTH(C164)+1,DAY(C164))</f>
        <v>45139</v>
      </c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6"/>
      <c r="AH170" s="52" t="s">
        <v>11</v>
      </c>
      <c r="AI170" s="53"/>
      <c r="AJ170" s="46" t="s">
        <v>10</v>
      </c>
      <c r="AK170" s="47"/>
      <c r="AL170" s="2"/>
    </row>
    <row r="171" spans="1:38" ht="13.5" hidden="1" customHeight="1">
      <c r="B171" s="15" t="s">
        <v>1</v>
      </c>
      <c r="C171" s="16">
        <f>DATE(YEAR(C170),MONTH(C170),DAY(C170))</f>
        <v>45139</v>
      </c>
      <c r="D171" s="16">
        <f>IF(MONTH(DATE(YEAR(C171),MONTH(C171),DAY(C171)+1))=MONTH($C170),DATE(YEAR(C171),MONTH(C171),DAY(C171)+1),"")</f>
        <v>45140</v>
      </c>
      <c r="E171" s="16">
        <f t="shared" ref="E171:AG171" si="69">IF(MONTH(DATE(YEAR(D171),MONTH(D171),DAY(D171)+1))=MONTH($C170),DATE(YEAR(D171),MONTH(D171),DAY(D171)+1),"")</f>
        <v>45141</v>
      </c>
      <c r="F171" s="25">
        <f t="shared" si="69"/>
        <v>45142</v>
      </c>
      <c r="G171" s="16">
        <f t="shared" si="69"/>
        <v>45143</v>
      </c>
      <c r="H171" s="16">
        <f t="shared" si="69"/>
        <v>45144</v>
      </c>
      <c r="I171" s="16">
        <f t="shared" si="69"/>
        <v>45145</v>
      </c>
      <c r="J171" s="16">
        <f t="shared" si="69"/>
        <v>45146</v>
      </c>
      <c r="K171" s="16">
        <f t="shared" si="69"/>
        <v>45147</v>
      </c>
      <c r="L171" s="16">
        <f t="shared" si="69"/>
        <v>45148</v>
      </c>
      <c r="M171" s="16">
        <f t="shared" si="69"/>
        <v>45149</v>
      </c>
      <c r="N171" s="16">
        <f t="shared" si="69"/>
        <v>45150</v>
      </c>
      <c r="O171" s="16">
        <f t="shared" si="69"/>
        <v>45151</v>
      </c>
      <c r="P171" s="16">
        <f t="shared" si="69"/>
        <v>45152</v>
      </c>
      <c r="Q171" s="16">
        <f t="shared" si="69"/>
        <v>45153</v>
      </c>
      <c r="R171" s="16">
        <f t="shared" si="69"/>
        <v>45154</v>
      </c>
      <c r="S171" s="16">
        <f t="shared" si="69"/>
        <v>45155</v>
      </c>
      <c r="T171" s="16">
        <f t="shared" si="69"/>
        <v>45156</v>
      </c>
      <c r="U171" s="16">
        <f t="shared" si="69"/>
        <v>45157</v>
      </c>
      <c r="V171" s="16">
        <f t="shared" si="69"/>
        <v>45158</v>
      </c>
      <c r="W171" s="16">
        <f t="shared" si="69"/>
        <v>45159</v>
      </c>
      <c r="X171" s="16">
        <f t="shared" si="69"/>
        <v>45160</v>
      </c>
      <c r="Y171" s="16">
        <f t="shared" si="69"/>
        <v>45161</v>
      </c>
      <c r="Z171" s="16">
        <f t="shared" si="69"/>
        <v>45162</v>
      </c>
      <c r="AA171" s="16">
        <f t="shared" si="69"/>
        <v>45163</v>
      </c>
      <c r="AB171" s="16">
        <f t="shared" si="69"/>
        <v>45164</v>
      </c>
      <c r="AC171" s="16">
        <f t="shared" si="69"/>
        <v>45165</v>
      </c>
      <c r="AD171" s="16">
        <f t="shared" si="69"/>
        <v>45166</v>
      </c>
      <c r="AE171" s="16">
        <f t="shared" si="69"/>
        <v>45167</v>
      </c>
      <c r="AF171" s="16">
        <f t="shared" si="69"/>
        <v>45168</v>
      </c>
      <c r="AG171" s="16">
        <f t="shared" si="69"/>
        <v>45169</v>
      </c>
      <c r="AH171" s="54"/>
      <c r="AI171" s="55"/>
      <c r="AJ171" s="48"/>
      <c r="AK171" s="49"/>
      <c r="AL171" s="2"/>
    </row>
    <row r="172" spans="1:38" ht="13.5" hidden="1" customHeight="1">
      <c r="B172" s="15" t="s">
        <v>2</v>
      </c>
      <c r="C172" s="17" t="str">
        <f t="shared" ref="C172:AG172" si="70">TEXT(C171,"aaa")</f>
        <v>火</v>
      </c>
      <c r="D172" s="17" t="str">
        <f t="shared" si="70"/>
        <v>水</v>
      </c>
      <c r="E172" s="17" t="str">
        <f t="shared" si="70"/>
        <v>木</v>
      </c>
      <c r="F172" s="26" t="str">
        <f t="shared" si="70"/>
        <v>金</v>
      </c>
      <c r="G172" s="17" t="str">
        <f t="shared" si="70"/>
        <v>土</v>
      </c>
      <c r="H172" s="17" t="str">
        <f t="shared" si="70"/>
        <v>日</v>
      </c>
      <c r="I172" s="17" t="str">
        <f t="shared" si="70"/>
        <v>月</v>
      </c>
      <c r="J172" s="17" t="str">
        <f t="shared" si="70"/>
        <v>火</v>
      </c>
      <c r="K172" s="17" t="str">
        <f t="shared" si="70"/>
        <v>水</v>
      </c>
      <c r="L172" s="17" t="str">
        <f t="shared" si="70"/>
        <v>木</v>
      </c>
      <c r="M172" s="17" t="str">
        <f t="shared" si="70"/>
        <v>金</v>
      </c>
      <c r="N172" s="17" t="str">
        <f t="shared" si="70"/>
        <v>土</v>
      </c>
      <c r="O172" s="17" t="str">
        <f t="shared" si="70"/>
        <v>日</v>
      </c>
      <c r="P172" s="17" t="str">
        <f t="shared" si="70"/>
        <v>月</v>
      </c>
      <c r="Q172" s="17" t="str">
        <f t="shared" si="70"/>
        <v>火</v>
      </c>
      <c r="R172" s="17" t="str">
        <f t="shared" si="70"/>
        <v>水</v>
      </c>
      <c r="S172" s="17" t="str">
        <f t="shared" si="70"/>
        <v>木</v>
      </c>
      <c r="T172" s="17" t="str">
        <f t="shared" si="70"/>
        <v>金</v>
      </c>
      <c r="U172" s="17" t="str">
        <f t="shared" si="70"/>
        <v>土</v>
      </c>
      <c r="V172" s="17" t="str">
        <f t="shared" si="70"/>
        <v>日</v>
      </c>
      <c r="W172" s="17" t="str">
        <f t="shared" si="70"/>
        <v>月</v>
      </c>
      <c r="X172" s="17" t="str">
        <f t="shared" si="70"/>
        <v>火</v>
      </c>
      <c r="Y172" s="17" t="str">
        <f t="shared" si="70"/>
        <v>水</v>
      </c>
      <c r="Z172" s="17" t="str">
        <f t="shared" si="70"/>
        <v>木</v>
      </c>
      <c r="AA172" s="17" t="str">
        <f t="shared" si="70"/>
        <v>金</v>
      </c>
      <c r="AB172" s="17" t="str">
        <f t="shared" si="70"/>
        <v>土</v>
      </c>
      <c r="AC172" s="17" t="str">
        <f t="shared" si="70"/>
        <v>日</v>
      </c>
      <c r="AD172" s="17" t="str">
        <f t="shared" si="70"/>
        <v>月</v>
      </c>
      <c r="AE172" s="17" t="str">
        <f t="shared" si="70"/>
        <v>火</v>
      </c>
      <c r="AF172" s="17" t="str">
        <f t="shared" si="70"/>
        <v>水</v>
      </c>
      <c r="AG172" s="17" t="str">
        <f t="shared" si="70"/>
        <v>木</v>
      </c>
      <c r="AH172" s="44" t="s">
        <v>27</v>
      </c>
      <c r="AI172" s="38" t="s">
        <v>12</v>
      </c>
      <c r="AJ172" s="40" t="s">
        <v>27</v>
      </c>
      <c r="AK172" s="42" t="s">
        <v>13</v>
      </c>
      <c r="AL172" s="2"/>
    </row>
    <row r="173" spans="1:38" ht="55.5" hidden="1" customHeight="1">
      <c r="A173" s="3"/>
      <c r="B173" s="18" t="s">
        <v>3</v>
      </c>
      <c r="C173" s="11" t="str">
        <f t="shared" ref="C173:AG173" si="71">IFERROR(VLOOKUP(C171,祝日,3,FALSE),"")</f>
        <v/>
      </c>
      <c r="D173" s="11" t="str">
        <f t="shared" si="71"/>
        <v/>
      </c>
      <c r="E173" s="11" t="str">
        <f t="shared" si="71"/>
        <v/>
      </c>
      <c r="F173" s="27" t="str">
        <f t="shared" si="71"/>
        <v/>
      </c>
      <c r="G173" s="11" t="str">
        <f t="shared" si="71"/>
        <v/>
      </c>
      <c r="H173" s="11" t="str">
        <f t="shared" si="71"/>
        <v/>
      </c>
      <c r="I173" s="11" t="str">
        <f t="shared" si="71"/>
        <v/>
      </c>
      <c r="J173" s="11" t="str">
        <f t="shared" si="71"/>
        <v/>
      </c>
      <c r="K173" s="11" t="str">
        <f t="shared" si="71"/>
        <v/>
      </c>
      <c r="L173" s="11" t="str">
        <f t="shared" si="71"/>
        <v/>
      </c>
      <c r="M173" s="11" t="str">
        <f t="shared" si="71"/>
        <v/>
      </c>
      <c r="N173" s="11" t="str">
        <f t="shared" si="71"/>
        <v/>
      </c>
      <c r="O173" s="11" t="str">
        <f t="shared" si="71"/>
        <v/>
      </c>
      <c r="P173" s="11" t="str">
        <f t="shared" si="71"/>
        <v/>
      </c>
      <c r="Q173" s="11" t="str">
        <f t="shared" si="71"/>
        <v/>
      </c>
      <c r="R173" s="10" t="str">
        <f t="shared" si="71"/>
        <v/>
      </c>
      <c r="S173" s="11" t="str">
        <f t="shared" si="71"/>
        <v/>
      </c>
      <c r="T173" s="11" t="str">
        <f t="shared" si="71"/>
        <v/>
      </c>
      <c r="U173" s="11" t="str">
        <f t="shared" si="71"/>
        <v/>
      </c>
      <c r="V173" s="11" t="str">
        <f t="shared" si="71"/>
        <v/>
      </c>
      <c r="W173" s="11" t="str">
        <f t="shared" si="71"/>
        <v/>
      </c>
      <c r="X173" s="11" t="str">
        <f t="shared" si="71"/>
        <v/>
      </c>
      <c r="Y173" s="11" t="str">
        <f t="shared" si="71"/>
        <v/>
      </c>
      <c r="Z173" s="11" t="str">
        <f t="shared" si="71"/>
        <v/>
      </c>
      <c r="AA173" s="11" t="str">
        <f t="shared" si="71"/>
        <v/>
      </c>
      <c r="AB173" s="11" t="str">
        <f t="shared" si="71"/>
        <v/>
      </c>
      <c r="AC173" s="11" t="str">
        <f t="shared" si="71"/>
        <v/>
      </c>
      <c r="AD173" s="11" t="str">
        <f t="shared" si="71"/>
        <v/>
      </c>
      <c r="AE173" s="11" t="str">
        <f t="shared" si="71"/>
        <v/>
      </c>
      <c r="AF173" s="11" t="str">
        <f t="shared" si="71"/>
        <v/>
      </c>
      <c r="AG173" s="11" t="str">
        <f t="shared" si="71"/>
        <v/>
      </c>
      <c r="AH173" s="45"/>
      <c r="AI173" s="39"/>
      <c r="AJ173" s="41"/>
      <c r="AK173" s="43"/>
      <c r="AL173" s="2"/>
    </row>
    <row r="174" spans="1:38" ht="29.1" hidden="1" customHeight="1" thickBot="1">
      <c r="A174" s="4"/>
      <c r="B174" s="19" t="s">
        <v>31</v>
      </c>
      <c r="C174" s="20"/>
      <c r="D174" s="20"/>
      <c r="E174" s="20"/>
      <c r="F174" s="22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5" t="e">
        <f>#REF!</f>
        <v>#REF!</v>
      </c>
      <c r="AI174" s="6" t="e">
        <f>AH174/#REF!</f>
        <v>#REF!</v>
      </c>
      <c r="AJ174" s="7" t="e">
        <f>#REF!</f>
        <v>#REF!</v>
      </c>
      <c r="AK174" s="8" t="e">
        <f>AJ174/#REF!</f>
        <v>#REF!</v>
      </c>
      <c r="AL174" s="2"/>
    </row>
    <row r="175" spans="1:38" hidden="1">
      <c r="AL175" s="2"/>
    </row>
    <row r="176" spans="1:38" ht="13.5" hidden="1" customHeight="1">
      <c r="B176" s="14" t="s">
        <v>0</v>
      </c>
      <c r="C176" s="50">
        <f>DATE(YEAR(C170),MONTH(C170)+1,DAY(C170))</f>
        <v>45170</v>
      </c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6"/>
      <c r="AH176" s="52" t="s">
        <v>11</v>
      </c>
      <c r="AI176" s="53"/>
      <c r="AJ176" s="46" t="s">
        <v>10</v>
      </c>
      <c r="AK176" s="47"/>
      <c r="AL176" s="2"/>
    </row>
    <row r="177" spans="1:38" ht="13.5" hidden="1" customHeight="1">
      <c r="B177" s="15" t="s">
        <v>1</v>
      </c>
      <c r="C177" s="16">
        <f>DATE(YEAR(C176),MONTH(C176),DAY(C176))</f>
        <v>45170</v>
      </c>
      <c r="D177" s="16">
        <f>IF(MONTH(DATE(YEAR(C177),MONTH(C177),DAY(C177)+1))=MONTH($C176),DATE(YEAR(C177),MONTH(C177),DAY(C177)+1),"")</f>
        <v>45171</v>
      </c>
      <c r="E177" s="16">
        <f t="shared" ref="E177:AG177" si="72">IF(MONTH(DATE(YEAR(D177),MONTH(D177),DAY(D177)+1))=MONTH($C176),DATE(YEAR(D177),MONTH(D177),DAY(D177)+1),"")</f>
        <v>45172</v>
      </c>
      <c r="F177" s="25">
        <f t="shared" si="72"/>
        <v>45173</v>
      </c>
      <c r="G177" s="16">
        <f t="shared" si="72"/>
        <v>45174</v>
      </c>
      <c r="H177" s="16">
        <f t="shared" si="72"/>
        <v>45175</v>
      </c>
      <c r="I177" s="16">
        <f t="shared" si="72"/>
        <v>45176</v>
      </c>
      <c r="J177" s="16">
        <f t="shared" si="72"/>
        <v>45177</v>
      </c>
      <c r="K177" s="16">
        <f t="shared" si="72"/>
        <v>45178</v>
      </c>
      <c r="L177" s="16">
        <f t="shared" si="72"/>
        <v>45179</v>
      </c>
      <c r="M177" s="16">
        <f t="shared" si="72"/>
        <v>45180</v>
      </c>
      <c r="N177" s="16">
        <f t="shared" si="72"/>
        <v>45181</v>
      </c>
      <c r="O177" s="16">
        <f t="shared" si="72"/>
        <v>45182</v>
      </c>
      <c r="P177" s="16">
        <f t="shared" si="72"/>
        <v>45183</v>
      </c>
      <c r="Q177" s="16">
        <f t="shared" si="72"/>
        <v>45184</v>
      </c>
      <c r="R177" s="16">
        <f t="shared" si="72"/>
        <v>45185</v>
      </c>
      <c r="S177" s="16">
        <f t="shared" si="72"/>
        <v>45186</v>
      </c>
      <c r="T177" s="16">
        <f t="shared" si="72"/>
        <v>45187</v>
      </c>
      <c r="U177" s="16">
        <f t="shared" si="72"/>
        <v>45188</v>
      </c>
      <c r="V177" s="16">
        <f t="shared" si="72"/>
        <v>45189</v>
      </c>
      <c r="W177" s="16">
        <f t="shared" si="72"/>
        <v>45190</v>
      </c>
      <c r="X177" s="16">
        <f t="shared" si="72"/>
        <v>45191</v>
      </c>
      <c r="Y177" s="16">
        <f t="shared" si="72"/>
        <v>45192</v>
      </c>
      <c r="Z177" s="16">
        <f t="shared" si="72"/>
        <v>45193</v>
      </c>
      <c r="AA177" s="16">
        <f t="shared" si="72"/>
        <v>45194</v>
      </c>
      <c r="AB177" s="16">
        <f t="shared" si="72"/>
        <v>45195</v>
      </c>
      <c r="AC177" s="16">
        <f t="shared" si="72"/>
        <v>45196</v>
      </c>
      <c r="AD177" s="16">
        <f t="shared" si="72"/>
        <v>45197</v>
      </c>
      <c r="AE177" s="16">
        <f t="shared" si="72"/>
        <v>45198</v>
      </c>
      <c r="AF177" s="16">
        <f t="shared" si="72"/>
        <v>45199</v>
      </c>
      <c r="AG177" s="16" t="str">
        <f t="shared" si="72"/>
        <v/>
      </c>
      <c r="AH177" s="54"/>
      <c r="AI177" s="55"/>
      <c r="AJ177" s="48"/>
      <c r="AK177" s="49"/>
      <c r="AL177" s="2"/>
    </row>
    <row r="178" spans="1:38" ht="13.5" hidden="1" customHeight="1">
      <c r="B178" s="15" t="s">
        <v>2</v>
      </c>
      <c r="C178" s="17" t="str">
        <f t="shared" ref="C178:AG178" si="73">TEXT(C177,"aaa")</f>
        <v>金</v>
      </c>
      <c r="D178" s="17" t="str">
        <f t="shared" si="73"/>
        <v>土</v>
      </c>
      <c r="E178" s="17" t="str">
        <f t="shared" si="73"/>
        <v>日</v>
      </c>
      <c r="F178" s="26" t="str">
        <f t="shared" si="73"/>
        <v>月</v>
      </c>
      <c r="G178" s="17" t="str">
        <f t="shared" si="73"/>
        <v>火</v>
      </c>
      <c r="H178" s="17" t="str">
        <f t="shared" si="73"/>
        <v>水</v>
      </c>
      <c r="I178" s="17" t="str">
        <f t="shared" si="73"/>
        <v>木</v>
      </c>
      <c r="J178" s="17" t="str">
        <f t="shared" si="73"/>
        <v>金</v>
      </c>
      <c r="K178" s="17" t="str">
        <f t="shared" si="73"/>
        <v>土</v>
      </c>
      <c r="L178" s="17" t="str">
        <f t="shared" si="73"/>
        <v>日</v>
      </c>
      <c r="M178" s="17" t="str">
        <f t="shared" si="73"/>
        <v>月</v>
      </c>
      <c r="N178" s="17" t="str">
        <f t="shared" si="73"/>
        <v>火</v>
      </c>
      <c r="O178" s="17" t="str">
        <f t="shared" si="73"/>
        <v>水</v>
      </c>
      <c r="P178" s="17" t="str">
        <f t="shared" si="73"/>
        <v>木</v>
      </c>
      <c r="Q178" s="17" t="str">
        <f t="shared" si="73"/>
        <v>金</v>
      </c>
      <c r="R178" s="17" t="str">
        <f t="shared" si="73"/>
        <v>土</v>
      </c>
      <c r="S178" s="17" t="str">
        <f t="shared" si="73"/>
        <v>日</v>
      </c>
      <c r="T178" s="17" t="str">
        <f t="shared" si="73"/>
        <v>月</v>
      </c>
      <c r="U178" s="17" t="str">
        <f t="shared" si="73"/>
        <v>火</v>
      </c>
      <c r="V178" s="17" t="str">
        <f t="shared" si="73"/>
        <v>水</v>
      </c>
      <c r="W178" s="17" t="str">
        <f t="shared" si="73"/>
        <v>木</v>
      </c>
      <c r="X178" s="17" t="str">
        <f t="shared" si="73"/>
        <v>金</v>
      </c>
      <c r="Y178" s="17" t="str">
        <f t="shared" si="73"/>
        <v>土</v>
      </c>
      <c r="Z178" s="17" t="str">
        <f t="shared" si="73"/>
        <v>日</v>
      </c>
      <c r="AA178" s="17" t="str">
        <f t="shared" si="73"/>
        <v>月</v>
      </c>
      <c r="AB178" s="17" t="str">
        <f t="shared" si="73"/>
        <v>火</v>
      </c>
      <c r="AC178" s="17" t="str">
        <f t="shared" si="73"/>
        <v>水</v>
      </c>
      <c r="AD178" s="17" t="str">
        <f t="shared" si="73"/>
        <v>木</v>
      </c>
      <c r="AE178" s="17" t="str">
        <f t="shared" si="73"/>
        <v>金</v>
      </c>
      <c r="AF178" s="17" t="str">
        <f t="shared" si="73"/>
        <v>土</v>
      </c>
      <c r="AG178" s="17" t="str">
        <f t="shared" si="73"/>
        <v/>
      </c>
      <c r="AH178" s="44" t="s">
        <v>27</v>
      </c>
      <c r="AI178" s="38" t="s">
        <v>12</v>
      </c>
      <c r="AJ178" s="40" t="s">
        <v>27</v>
      </c>
      <c r="AK178" s="42" t="s">
        <v>13</v>
      </c>
      <c r="AL178" s="2"/>
    </row>
    <row r="179" spans="1:38" ht="55.5" hidden="1" customHeight="1">
      <c r="A179" s="3"/>
      <c r="B179" s="18" t="s">
        <v>3</v>
      </c>
      <c r="C179" s="11" t="str">
        <f t="shared" ref="C179:AG179" si="74">IFERROR(VLOOKUP(C177,祝日,3,FALSE),"")</f>
        <v/>
      </c>
      <c r="D179" s="11" t="str">
        <f t="shared" si="74"/>
        <v/>
      </c>
      <c r="E179" s="11" t="str">
        <f t="shared" si="74"/>
        <v/>
      </c>
      <c r="F179" s="27" t="str">
        <f t="shared" si="74"/>
        <v/>
      </c>
      <c r="G179" s="11" t="str">
        <f t="shared" si="74"/>
        <v/>
      </c>
      <c r="H179" s="11" t="str">
        <f t="shared" si="74"/>
        <v/>
      </c>
      <c r="I179" s="11" t="str">
        <f t="shared" si="74"/>
        <v/>
      </c>
      <c r="J179" s="11" t="str">
        <f t="shared" si="74"/>
        <v/>
      </c>
      <c r="K179" s="11" t="str">
        <f t="shared" si="74"/>
        <v/>
      </c>
      <c r="L179" s="11" t="str">
        <f t="shared" si="74"/>
        <v/>
      </c>
      <c r="M179" s="11" t="str">
        <f t="shared" si="74"/>
        <v/>
      </c>
      <c r="N179" s="11" t="str">
        <f t="shared" si="74"/>
        <v/>
      </c>
      <c r="O179" s="11" t="str">
        <f t="shared" si="74"/>
        <v/>
      </c>
      <c r="P179" s="11" t="str">
        <f t="shared" si="74"/>
        <v/>
      </c>
      <c r="Q179" s="11" t="str">
        <f t="shared" si="74"/>
        <v/>
      </c>
      <c r="R179" s="10" t="str">
        <f t="shared" si="74"/>
        <v/>
      </c>
      <c r="S179" s="11" t="str">
        <f t="shared" si="74"/>
        <v/>
      </c>
      <c r="T179" s="11" t="str">
        <f t="shared" si="74"/>
        <v/>
      </c>
      <c r="U179" s="11" t="str">
        <f t="shared" si="74"/>
        <v/>
      </c>
      <c r="V179" s="11" t="str">
        <f t="shared" si="74"/>
        <v/>
      </c>
      <c r="W179" s="11" t="str">
        <f t="shared" si="74"/>
        <v/>
      </c>
      <c r="X179" s="11" t="str">
        <f t="shared" si="74"/>
        <v/>
      </c>
      <c r="Y179" s="11" t="str">
        <f t="shared" si="74"/>
        <v/>
      </c>
      <c r="Z179" s="11" t="str">
        <f t="shared" si="74"/>
        <v/>
      </c>
      <c r="AA179" s="11" t="str">
        <f t="shared" si="74"/>
        <v/>
      </c>
      <c r="AB179" s="11" t="str">
        <f t="shared" si="74"/>
        <v/>
      </c>
      <c r="AC179" s="11" t="str">
        <f t="shared" si="74"/>
        <v/>
      </c>
      <c r="AD179" s="11" t="str">
        <f t="shared" si="74"/>
        <v/>
      </c>
      <c r="AE179" s="11" t="str">
        <f t="shared" si="74"/>
        <v/>
      </c>
      <c r="AF179" s="11" t="str">
        <f t="shared" si="74"/>
        <v/>
      </c>
      <c r="AG179" s="11" t="str">
        <f t="shared" si="74"/>
        <v/>
      </c>
      <c r="AH179" s="45"/>
      <c r="AI179" s="39"/>
      <c r="AJ179" s="41"/>
      <c r="AK179" s="43"/>
      <c r="AL179" s="2"/>
    </row>
    <row r="180" spans="1:38" ht="29.1" hidden="1" customHeight="1" thickBot="1">
      <c r="A180" s="4"/>
      <c r="B180" s="19" t="s">
        <v>31</v>
      </c>
      <c r="C180" s="20"/>
      <c r="D180" s="20"/>
      <c r="E180" s="20"/>
      <c r="F180" s="22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5" t="e">
        <f>#REF!</f>
        <v>#REF!</v>
      </c>
      <c r="AI180" s="6" t="e">
        <f>AH180/#REF!</f>
        <v>#REF!</v>
      </c>
      <c r="AJ180" s="7" t="e">
        <f>#REF!</f>
        <v>#REF!</v>
      </c>
      <c r="AK180" s="8" t="e">
        <f>AJ180/#REF!</f>
        <v>#REF!</v>
      </c>
      <c r="AL180" s="2"/>
    </row>
    <row r="181" spans="1:38" hidden="1">
      <c r="AL181" s="2"/>
    </row>
    <row r="182" spans="1:38" ht="13.5" hidden="1" customHeight="1">
      <c r="B182" s="14" t="s">
        <v>0</v>
      </c>
      <c r="C182" s="50">
        <f>DATE(YEAR(C176),MONTH(C176)+1,DAY(C176))</f>
        <v>45200</v>
      </c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6"/>
      <c r="AH182" s="52" t="s">
        <v>11</v>
      </c>
      <c r="AI182" s="53"/>
      <c r="AJ182" s="46" t="s">
        <v>10</v>
      </c>
      <c r="AK182" s="47"/>
      <c r="AL182" s="2"/>
    </row>
    <row r="183" spans="1:38" ht="13.5" hidden="1" customHeight="1">
      <c r="B183" s="15" t="s">
        <v>1</v>
      </c>
      <c r="C183" s="16">
        <f>DATE(YEAR(C182),MONTH(C182),DAY(C182))</f>
        <v>45200</v>
      </c>
      <c r="D183" s="16">
        <f>IF(MONTH(DATE(YEAR(C183),MONTH(C183),DAY(C183)+1))=MONTH($C182),DATE(YEAR(C183),MONTH(C183),DAY(C183)+1),"")</f>
        <v>45201</v>
      </c>
      <c r="E183" s="16">
        <f t="shared" ref="E183:AG183" si="75">IF(MONTH(DATE(YEAR(D183),MONTH(D183),DAY(D183)+1))=MONTH($C182),DATE(YEAR(D183),MONTH(D183),DAY(D183)+1),"")</f>
        <v>45202</v>
      </c>
      <c r="F183" s="25">
        <f t="shared" si="75"/>
        <v>45203</v>
      </c>
      <c r="G183" s="16">
        <f t="shared" si="75"/>
        <v>45204</v>
      </c>
      <c r="H183" s="16">
        <f t="shared" si="75"/>
        <v>45205</v>
      </c>
      <c r="I183" s="16">
        <f t="shared" si="75"/>
        <v>45206</v>
      </c>
      <c r="J183" s="16">
        <f t="shared" si="75"/>
        <v>45207</v>
      </c>
      <c r="K183" s="16">
        <f t="shared" si="75"/>
        <v>45208</v>
      </c>
      <c r="L183" s="16">
        <f t="shared" si="75"/>
        <v>45209</v>
      </c>
      <c r="M183" s="16">
        <f t="shared" si="75"/>
        <v>45210</v>
      </c>
      <c r="N183" s="16">
        <f t="shared" si="75"/>
        <v>45211</v>
      </c>
      <c r="O183" s="16">
        <f t="shared" si="75"/>
        <v>45212</v>
      </c>
      <c r="P183" s="16">
        <f t="shared" si="75"/>
        <v>45213</v>
      </c>
      <c r="Q183" s="16">
        <f t="shared" si="75"/>
        <v>45214</v>
      </c>
      <c r="R183" s="16">
        <f t="shared" si="75"/>
        <v>45215</v>
      </c>
      <c r="S183" s="16">
        <f t="shared" si="75"/>
        <v>45216</v>
      </c>
      <c r="T183" s="16">
        <f t="shared" si="75"/>
        <v>45217</v>
      </c>
      <c r="U183" s="16">
        <f t="shared" si="75"/>
        <v>45218</v>
      </c>
      <c r="V183" s="16">
        <f t="shared" si="75"/>
        <v>45219</v>
      </c>
      <c r="W183" s="16">
        <f t="shared" si="75"/>
        <v>45220</v>
      </c>
      <c r="X183" s="16">
        <f t="shared" si="75"/>
        <v>45221</v>
      </c>
      <c r="Y183" s="16">
        <f t="shared" si="75"/>
        <v>45222</v>
      </c>
      <c r="Z183" s="16">
        <f t="shared" si="75"/>
        <v>45223</v>
      </c>
      <c r="AA183" s="16">
        <f t="shared" si="75"/>
        <v>45224</v>
      </c>
      <c r="AB183" s="16">
        <f t="shared" si="75"/>
        <v>45225</v>
      </c>
      <c r="AC183" s="16">
        <f t="shared" si="75"/>
        <v>45226</v>
      </c>
      <c r="AD183" s="16">
        <f t="shared" si="75"/>
        <v>45227</v>
      </c>
      <c r="AE183" s="16">
        <f t="shared" si="75"/>
        <v>45228</v>
      </c>
      <c r="AF183" s="16">
        <f t="shared" si="75"/>
        <v>45229</v>
      </c>
      <c r="AG183" s="16">
        <f t="shared" si="75"/>
        <v>45230</v>
      </c>
      <c r="AH183" s="54"/>
      <c r="AI183" s="55"/>
      <c r="AJ183" s="48"/>
      <c r="AK183" s="49"/>
      <c r="AL183" s="2"/>
    </row>
    <row r="184" spans="1:38" ht="13.5" hidden="1" customHeight="1">
      <c r="B184" s="15" t="s">
        <v>2</v>
      </c>
      <c r="C184" s="17" t="str">
        <f t="shared" ref="C184:AG184" si="76">TEXT(C183,"aaa")</f>
        <v>日</v>
      </c>
      <c r="D184" s="17" t="str">
        <f t="shared" si="76"/>
        <v>月</v>
      </c>
      <c r="E184" s="17" t="str">
        <f t="shared" si="76"/>
        <v>火</v>
      </c>
      <c r="F184" s="26" t="str">
        <f t="shared" si="76"/>
        <v>水</v>
      </c>
      <c r="G184" s="17" t="str">
        <f t="shared" si="76"/>
        <v>木</v>
      </c>
      <c r="H184" s="17" t="str">
        <f t="shared" si="76"/>
        <v>金</v>
      </c>
      <c r="I184" s="17" t="str">
        <f t="shared" si="76"/>
        <v>土</v>
      </c>
      <c r="J184" s="17" t="str">
        <f t="shared" si="76"/>
        <v>日</v>
      </c>
      <c r="K184" s="17" t="str">
        <f t="shared" si="76"/>
        <v>月</v>
      </c>
      <c r="L184" s="17" t="str">
        <f t="shared" si="76"/>
        <v>火</v>
      </c>
      <c r="M184" s="17" t="str">
        <f t="shared" si="76"/>
        <v>水</v>
      </c>
      <c r="N184" s="17" t="str">
        <f t="shared" si="76"/>
        <v>木</v>
      </c>
      <c r="O184" s="17" t="str">
        <f t="shared" si="76"/>
        <v>金</v>
      </c>
      <c r="P184" s="17" t="str">
        <f t="shared" si="76"/>
        <v>土</v>
      </c>
      <c r="Q184" s="17" t="str">
        <f t="shared" si="76"/>
        <v>日</v>
      </c>
      <c r="R184" s="17" t="str">
        <f t="shared" si="76"/>
        <v>月</v>
      </c>
      <c r="S184" s="17" t="str">
        <f t="shared" si="76"/>
        <v>火</v>
      </c>
      <c r="T184" s="17" t="str">
        <f t="shared" si="76"/>
        <v>水</v>
      </c>
      <c r="U184" s="17" t="str">
        <f t="shared" si="76"/>
        <v>木</v>
      </c>
      <c r="V184" s="17" t="str">
        <f t="shared" si="76"/>
        <v>金</v>
      </c>
      <c r="W184" s="17" t="str">
        <f t="shared" si="76"/>
        <v>土</v>
      </c>
      <c r="X184" s="17" t="str">
        <f t="shared" si="76"/>
        <v>日</v>
      </c>
      <c r="Y184" s="17" t="str">
        <f t="shared" si="76"/>
        <v>月</v>
      </c>
      <c r="Z184" s="17" t="str">
        <f t="shared" si="76"/>
        <v>火</v>
      </c>
      <c r="AA184" s="17" t="str">
        <f t="shared" si="76"/>
        <v>水</v>
      </c>
      <c r="AB184" s="17" t="str">
        <f t="shared" si="76"/>
        <v>木</v>
      </c>
      <c r="AC184" s="17" t="str">
        <f t="shared" si="76"/>
        <v>金</v>
      </c>
      <c r="AD184" s="17" t="str">
        <f t="shared" si="76"/>
        <v>土</v>
      </c>
      <c r="AE184" s="17" t="str">
        <f t="shared" si="76"/>
        <v>日</v>
      </c>
      <c r="AF184" s="17" t="str">
        <f t="shared" si="76"/>
        <v>月</v>
      </c>
      <c r="AG184" s="17" t="str">
        <f t="shared" si="76"/>
        <v>火</v>
      </c>
      <c r="AH184" s="44" t="s">
        <v>27</v>
      </c>
      <c r="AI184" s="38" t="s">
        <v>12</v>
      </c>
      <c r="AJ184" s="40" t="s">
        <v>27</v>
      </c>
      <c r="AK184" s="42" t="s">
        <v>13</v>
      </c>
      <c r="AL184" s="2"/>
    </row>
    <row r="185" spans="1:38" ht="69" hidden="1" customHeight="1">
      <c r="A185" s="3"/>
      <c r="B185" s="18" t="s">
        <v>3</v>
      </c>
      <c r="C185" s="11" t="str">
        <f t="shared" ref="C185:AG185" si="77">IFERROR(VLOOKUP(C183,祝日,3,FALSE),"")</f>
        <v/>
      </c>
      <c r="D185" s="11" t="str">
        <f t="shared" si="77"/>
        <v/>
      </c>
      <c r="E185" s="11" t="str">
        <f t="shared" si="77"/>
        <v/>
      </c>
      <c r="F185" s="27" t="str">
        <f t="shared" si="77"/>
        <v/>
      </c>
      <c r="G185" s="11" t="str">
        <f t="shared" si="77"/>
        <v/>
      </c>
      <c r="H185" s="11" t="str">
        <f t="shared" si="77"/>
        <v/>
      </c>
      <c r="I185" s="11" t="str">
        <f t="shared" si="77"/>
        <v/>
      </c>
      <c r="J185" s="11" t="str">
        <f t="shared" si="77"/>
        <v/>
      </c>
      <c r="K185" s="11" t="str">
        <f t="shared" si="77"/>
        <v/>
      </c>
      <c r="L185" s="11" t="str">
        <f t="shared" si="77"/>
        <v/>
      </c>
      <c r="M185" s="11" t="str">
        <f t="shared" si="77"/>
        <v/>
      </c>
      <c r="N185" s="11" t="str">
        <f t="shared" si="77"/>
        <v/>
      </c>
      <c r="O185" s="11" t="str">
        <f t="shared" si="77"/>
        <v/>
      </c>
      <c r="P185" s="11" t="str">
        <f t="shared" si="77"/>
        <v/>
      </c>
      <c r="Q185" s="11" t="str">
        <f t="shared" si="77"/>
        <v/>
      </c>
      <c r="R185" s="10" t="str">
        <f t="shared" si="77"/>
        <v/>
      </c>
      <c r="S185" s="11" t="str">
        <f t="shared" si="77"/>
        <v/>
      </c>
      <c r="T185" s="11" t="str">
        <f t="shared" si="77"/>
        <v/>
      </c>
      <c r="U185" s="11" t="str">
        <f t="shared" si="77"/>
        <v/>
      </c>
      <c r="V185" s="11" t="str">
        <f t="shared" si="77"/>
        <v/>
      </c>
      <c r="W185" s="11" t="str">
        <f t="shared" si="77"/>
        <v/>
      </c>
      <c r="X185" s="11" t="str">
        <f t="shared" si="77"/>
        <v/>
      </c>
      <c r="Y185" s="11" t="str">
        <f t="shared" si="77"/>
        <v/>
      </c>
      <c r="Z185" s="11" t="str">
        <f t="shared" si="77"/>
        <v/>
      </c>
      <c r="AA185" s="11" t="str">
        <f t="shared" si="77"/>
        <v/>
      </c>
      <c r="AB185" s="11" t="str">
        <f t="shared" si="77"/>
        <v/>
      </c>
      <c r="AC185" s="11" t="str">
        <f t="shared" si="77"/>
        <v/>
      </c>
      <c r="AD185" s="11" t="str">
        <f t="shared" si="77"/>
        <v/>
      </c>
      <c r="AE185" s="11" t="str">
        <f t="shared" si="77"/>
        <v/>
      </c>
      <c r="AF185" s="11" t="str">
        <f t="shared" si="77"/>
        <v/>
      </c>
      <c r="AG185" s="11" t="str">
        <f t="shared" si="77"/>
        <v/>
      </c>
      <c r="AH185" s="45"/>
      <c r="AI185" s="39"/>
      <c r="AJ185" s="41"/>
      <c r="AK185" s="43"/>
      <c r="AL185" s="2"/>
    </row>
    <row r="186" spans="1:38" ht="29.1" hidden="1" customHeight="1" thickBot="1">
      <c r="A186" s="4"/>
      <c r="B186" s="19" t="s">
        <v>31</v>
      </c>
      <c r="C186" s="20"/>
      <c r="D186" s="20"/>
      <c r="E186" s="20"/>
      <c r="F186" s="22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5" t="e">
        <f>#REF!</f>
        <v>#REF!</v>
      </c>
      <c r="AI186" s="6" t="e">
        <f>AH186/#REF!</f>
        <v>#REF!</v>
      </c>
      <c r="AJ186" s="7" t="e">
        <f>#REF!</f>
        <v>#REF!</v>
      </c>
      <c r="AK186" s="8" t="e">
        <f>AJ186/#REF!</f>
        <v>#REF!</v>
      </c>
      <c r="AL186" s="2"/>
    </row>
    <row r="187" spans="1:38" hidden="1">
      <c r="AL187" s="2"/>
    </row>
    <row r="188" spans="1:38" ht="13.5" hidden="1" customHeight="1">
      <c r="B188" s="14" t="s">
        <v>0</v>
      </c>
      <c r="C188" s="50">
        <f>DATE(YEAR(C182),MONTH(C182)+1,DAY(C182))</f>
        <v>45231</v>
      </c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6"/>
      <c r="AH188" s="52" t="s">
        <v>11</v>
      </c>
      <c r="AI188" s="53"/>
      <c r="AJ188" s="46" t="s">
        <v>10</v>
      </c>
      <c r="AK188" s="47"/>
      <c r="AL188" s="2"/>
    </row>
    <row r="189" spans="1:38" ht="13.5" hidden="1" customHeight="1">
      <c r="B189" s="15" t="s">
        <v>1</v>
      </c>
      <c r="C189" s="16">
        <f>DATE(YEAR(C188),MONTH(C188),DAY(C188))</f>
        <v>45231</v>
      </c>
      <c r="D189" s="16">
        <f>IF(MONTH(DATE(YEAR(C189),MONTH(C189),DAY(C189)+1))=MONTH($C188),DATE(YEAR(C189),MONTH(C189),DAY(C189)+1),"")</f>
        <v>45232</v>
      </c>
      <c r="E189" s="16">
        <f t="shared" ref="E189:AG189" si="78">IF(MONTH(DATE(YEAR(D189),MONTH(D189),DAY(D189)+1))=MONTH($C188),DATE(YEAR(D189),MONTH(D189),DAY(D189)+1),"")</f>
        <v>45233</v>
      </c>
      <c r="F189" s="25">
        <f t="shared" si="78"/>
        <v>45234</v>
      </c>
      <c r="G189" s="16">
        <f t="shared" si="78"/>
        <v>45235</v>
      </c>
      <c r="H189" s="16">
        <f t="shared" si="78"/>
        <v>45236</v>
      </c>
      <c r="I189" s="16">
        <f t="shared" si="78"/>
        <v>45237</v>
      </c>
      <c r="J189" s="16">
        <f t="shared" si="78"/>
        <v>45238</v>
      </c>
      <c r="K189" s="16">
        <f t="shared" si="78"/>
        <v>45239</v>
      </c>
      <c r="L189" s="16">
        <f t="shared" si="78"/>
        <v>45240</v>
      </c>
      <c r="M189" s="16">
        <f t="shared" si="78"/>
        <v>45241</v>
      </c>
      <c r="N189" s="16">
        <f t="shared" si="78"/>
        <v>45242</v>
      </c>
      <c r="O189" s="16">
        <f t="shared" si="78"/>
        <v>45243</v>
      </c>
      <c r="P189" s="16">
        <f t="shared" si="78"/>
        <v>45244</v>
      </c>
      <c r="Q189" s="16">
        <f t="shared" si="78"/>
        <v>45245</v>
      </c>
      <c r="R189" s="16">
        <f t="shared" si="78"/>
        <v>45246</v>
      </c>
      <c r="S189" s="16">
        <f t="shared" si="78"/>
        <v>45247</v>
      </c>
      <c r="T189" s="16">
        <f t="shared" si="78"/>
        <v>45248</v>
      </c>
      <c r="U189" s="16">
        <f t="shared" si="78"/>
        <v>45249</v>
      </c>
      <c r="V189" s="16">
        <f t="shared" si="78"/>
        <v>45250</v>
      </c>
      <c r="W189" s="16">
        <f t="shared" si="78"/>
        <v>45251</v>
      </c>
      <c r="X189" s="16">
        <f t="shared" si="78"/>
        <v>45252</v>
      </c>
      <c r="Y189" s="16">
        <f t="shared" si="78"/>
        <v>45253</v>
      </c>
      <c r="Z189" s="16">
        <f t="shared" si="78"/>
        <v>45254</v>
      </c>
      <c r="AA189" s="16">
        <f t="shared" si="78"/>
        <v>45255</v>
      </c>
      <c r="AB189" s="16">
        <f t="shared" si="78"/>
        <v>45256</v>
      </c>
      <c r="AC189" s="16">
        <f t="shared" si="78"/>
        <v>45257</v>
      </c>
      <c r="AD189" s="16">
        <f t="shared" si="78"/>
        <v>45258</v>
      </c>
      <c r="AE189" s="16">
        <f t="shared" si="78"/>
        <v>45259</v>
      </c>
      <c r="AF189" s="16">
        <f t="shared" si="78"/>
        <v>45260</v>
      </c>
      <c r="AG189" s="16" t="str">
        <f t="shared" si="78"/>
        <v/>
      </c>
      <c r="AH189" s="54"/>
      <c r="AI189" s="55"/>
      <c r="AJ189" s="48"/>
      <c r="AK189" s="49"/>
      <c r="AL189" s="2"/>
    </row>
    <row r="190" spans="1:38" ht="13.5" hidden="1" customHeight="1">
      <c r="B190" s="15" t="s">
        <v>2</v>
      </c>
      <c r="C190" s="17" t="str">
        <f t="shared" ref="C190:AG190" si="79">TEXT(C189,"aaa")</f>
        <v>水</v>
      </c>
      <c r="D190" s="17" t="str">
        <f t="shared" si="79"/>
        <v>木</v>
      </c>
      <c r="E190" s="17" t="str">
        <f t="shared" si="79"/>
        <v>金</v>
      </c>
      <c r="F190" s="26" t="str">
        <f t="shared" si="79"/>
        <v>土</v>
      </c>
      <c r="G190" s="17" t="str">
        <f t="shared" si="79"/>
        <v>日</v>
      </c>
      <c r="H190" s="17" t="str">
        <f t="shared" si="79"/>
        <v>月</v>
      </c>
      <c r="I190" s="17" t="str">
        <f t="shared" si="79"/>
        <v>火</v>
      </c>
      <c r="J190" s="17" t="str">
        <f t="shared" si="79"/>
        <v>水</v>
      </c>
      <c r="K190" s="17" t="str">
        <f t="shared" si="79"/>
        <v>木</v>
      </c>
      <c r="L190" s="17" t="str">
        <f t="shared" si="79"/>
        <v>金</v>
      </c>
      <c r="M190" s="17" t="str">
        <f t="shared" si="79"/>
        <v>土</v>
      </c>
      <c r="N190" s="17" t="str">
        <f t="shared" si="79"/>
        <v>日</v>
      </c>
      <c r="O190" s="17" t="str">
        <f t="shared" si="79"/>
        <v>月</v>
      </c>
      <c r="P190" s="17" t="str">
        <f t="shared" si="79"/>
        <v>火</v>
      </c>
      <c r="Q190" s="17" t="str">
        <f t="shared" si="79"/>
        <v>水</v>
      </c>
      <c r="R190" s="17" t="str">
        <f t="shared" si="79"/>
        <v>木</v>
      </c>
      <c r="S190" s="17" t="str">
        <f t="shared" si="79"/>
        <v>金</v>
      </c>
      <c r="T190" s="17" t="str">
        <f t="shared" si="79"/>
        <v>土</v>
      </c>
      <c r="U190" s="17" t="str">
        <f t="shared" si="79"/>
        <v>日</v>
      </c>
      <c r="V190" s="17" t="str">
        <f t="shared" si="79"/>
        <v>月</v>
      </c>
      <c r="W190" s="17" t="str">
        <f t="shared" si="79"/>
        <v>火</v>
      </c>
      <c r="X190" s="17" t="str">
        <f t="shared" si="79"/>
        <v>水</v>
      </c>
      <c r="Y190" s="17" t="str">
        <f t="shared" si="79"/>
        <v>木</v>
      </c>
      <c r="Z190" s="17" t="str">
        <f t="shared" si="79"/>
        <v>金</v>
      </c>
      <c r="AA190" s="17" t="str">
        <f t="shared" si="79"/>
        <v>土</v>
      </c>
      <c r="AB190" s="17" t="str">
        <f t="shared" si="79"/>
        <v>日</v>
      </c>
      <c r="AC190" s="17" t="str">
        <f t="shared" si="79"/>
        <v>月</v>
      </c>
      <c r="AD190" s="17" t="str">
        <f t="shared" si="79"/>
        <v>火</v>
      </c>
      <c r="AE190" s="17" t="str">
        <f t="shared" si="79"/>
        <v>水</v>
      </c>
      <c r="AF190" s="17" t="str">
        <f t="shared" si="79"/>
        <v>木</v>
      </c>
      <c r="AG190" s="17" t="str">
        <f t="shared" si="79"/>
        <v/>
      </c>
      <c r="AH190" s="44" t="s">
        <v>27</v>
      </c>
      <c r="AI190" s="38" t="s">
        <v>12</v>
      </c>
      <c r="AJ190" s="40" t="s">
        <v>27</v>
      </c>
      <c r="AK190" s="42" t="s">
        <v>13</v>
      </c>
      <c r="AL190" s="2"/>
    </row>
    <row r="191" spans="1:38" ht="28.5" hidden="1" customHeight="1">
      <c r="A191" s="3"/>
      <c r="B191" s="18" t="s">
        <v>3</v>
      </c>
      <c r="C191" s="11" t="str">
        <f t="shared" ref="C191:AG191" si="80">IFERROR(VLOOKUP(C189,祝日,3,FALSE),"")</f>
        <v/>
      </c>
      <c r="D191" s="11" t="str">
        <f t="shared" si="80"/>
        <v/>
      </c>
      <c r="E191" s="11" t="str">
        <f t="shared" si="80"/>
        <v/>
      </c>
      <c r="F191" s="27" t="str">
        <f t="shared" si="80"/>
        <v/>
      </c>
      <c r="G191" s="11" t="str">
        <f t="shared" si="80"/>
        <v/>
      </c>
      <c r="H191" s="11" t="str">
        <f t="shared" si="80"/>
        <v/>
      </c>
      <c r="I191" s="11" t="str">
        <f t="shared" si="80"/>
        <v/>
      </c>
      <c r="J191" s="11" t="str">
        <f t="shared" si="80"/>
        <v/>
      </c>
      <c r="K191" s="11" t="str">
        <f t="shared" si="80"/>
        <v/>
      </c>
      <c r="L191" s="11" t="str">
        <f t="shared" si="80"/>
        <v/>
      </c>
      <c r="M191" s="11" t="str">
        <f t="shared" si="80"/>
        <v/>
      </c>
      <c r="N191" s="11" t="str">
        <f t="shared" si="80"/>
        <v/>
      </c>
      <c r="O191" s="11" t="str">
        <f t="shared" si="80"/>
        <v/>
      </c>
      <c r="P191" s="11" t="str">
        <f t="shared" si="80"/>
        <v/>
      </c>
      <c r="Q191" s="11" t="str">
        <f t="shared" si="80"/>
        <v/>
      </c>
      <c r="R191" s="10" t="str">
        <f t="shared" si="80"/>
        <v/>
      </c>
      <c r="S191" s="11" t="str">
        <f t="shared" si="80"/>
        <v/>
      </c>
      <c r="T191" s="11" t="str">
        <f t="shared" si="80"/>
        <v/>
      </c>
      <c r="U191" s="11" t="str">
        <f t="shared" si="80"/>
        <v/>
      </c>
      <c r="V191" s="11" t="str">
        <f t="shared" si="80"/>
        <v/>
      </c>
      <c r="W191" s="11" t="str">
        <f t="shared" si="80"/>
        <v/>
      </c>
      <c r="X191" s="11" t="str">
        <f t="shared" si="80"/>
        <v/>
      </c>
      <c r="Y191" s="11" t="str">
        <f t="shared" si="80"/>
        <v/>
      </c>
      <c r="Z191" s="11" t="str">
        <f t="shared" si="80"/>
        <v/>
      </c>
      <c r="AA191" s="11" t="str">
        <f t="shared" si="80"/>
        <v/>
      </c>
      <c r="AB191" s="11" t="str">
        <f t="shared" si="80"/>
        <v/>
      </c>
      <c r="AC191" s="11" t="str">
        <f t="shared" si="80"/>
        <v/>
      </c>
      <c r="AD191" s="11" t="str">
        <f t="shared" si="80"/>
        <v/>
      </c>
      <c r="AE191" s="11" t="str">
        <f t="shared" si="80"/>
        <v/>
      </c>
      <c r="AF191" s="11" t="str">
        <f t="shared" si="80"/>
        <v/>
      </c>
      <c r="AG191" s="11" t="str">
        <f t="shared" si="80"/>
        <v/>
      </c>
      <c r="AH191" s="45"/>
      <c r="AI191" s="39"/>
      <c r="AJ191" s="41"/>
      <c r="AK191" s="43"/>
      <c r="AL191" s="2"/>
    </row>
    <row r="192" spans="1:38" ht="29.1" hidden="1" customHeight="1" thickBot="1">
      <c r="A192" s="4"/>
      <c r="B192" s="19" t="s">
        <v>31</v>
      </c>
      <c r="C192" s="20"/>
      <c r="D192" s="20"/>
      <c r="E192" s="20"/>
      <c r="F192" s="22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5" t="e">
        <f>#REF!</f>
        <v>#REF!</v>
      </c>
      <c r="AI192" s="6" t="e">
        <f>AH192/#REF!</f>
        <v>#REF!</v>
      </c>
      <c r="AJ192" s="7" t="e">
        <f>#REF!</f>
        <v>#REF!</v>
      </c>
      <c r="AK192" s="8" t="e">
        <f>AJ192/#REF!</f>
        <v>#REF!</v>
      </c>
      <c r="AL192" s="2"/>
    </row>
    <row r="193" spans="1:38" hidden="1">
      <c r="AL193" s="2"/>
    </row>
    <row r="194" spans="1:38" ht="13.5" hidden="1" customHeight="1">
      <c r="B194" s="14" t="s">
        <v>0</v>
      </c>
      <c r="C194" s="50">
        <f>DATE(YEAR(C188),MONTH(C188)+1,DAY(C188))</f>
        <v>45261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6"/>
      <c r="AH194" s="52" t="s">
        <v>11</v>
      </c>
      <c r="AI194" s="53"/>
      <c r="AJ194" s="46" t="s">
        <v>10</v>
      </c>
      <c r="AK194" s="47"/>
      <c r="AL194" s="2"/>
    </row>
    <row r="195" spans="1:38" ht="13.5" hidden="1" customHeight="1">
      <c r="B195" s="15" t="s">
        <v>1</v>
      </c>
      <c r="C195" s="16">
        <f>DATE(YEAR(C194),MONTH(C194),DAY(C194))</f>
        <v>45261</v>
      </c>
      <c r="D195" s="16">
        <f>IF(MONTH(DATE(YEAR(C195),MONTH(C195),DAY(C195)+1))=MONTH($C194),DATE(YEAR(C195),MONTH(C195),DAY(C195)+1),"")</f>
        <v>45262</v>
      </c>
      <c r="E195" s="16">
        <f t="shared" ref="E195:AG195" si="81">IF(MONTH(DATE(YEAR(D195),MONTH(D195),DAY(D195)+1))=MONTH($C194),DATE(YEAR(D195),MONTH(D195),DAY(D195)+1),"")</f>
        <v>45263</v>
      </c>
      <c r="F195" s="25">
        <f t="shared" si="81"/>
        <v>45264</v>
      </c>
      <c r="G195" s="16">
        <f t="shared" si="81"/>
        <v>45265</v>
      </c>
      <c r="H195" s="16">
        <f t="shared" si="81"/>
        <v>45266</v>
      </c>
      <c r="I195" s="16">
        <f t="shared" si="81"/>
        <v>45267</v>
      </c>
      <c r="J195" s="16">
        <f t="shared" si="81"/>
        <v>45268</v>
      </c>
      <c r="K195" s="16">
        <f t="shared" si="81"/>
        <v>45269</v>
      </c>
      <c r="L195" s="16">
        <f t="shared" si="81"/>
        <v>45270</v>
      </c>
      <c r="M195" s="16">
        <f t="shared" si="81"/>
        <v>45271</v>
      </c>
      <c r="N195" s="16">
        <f t="shared" si="81"/>
        <v>45272</v>
      </c>
      <c r="O195" s="16">
        <f t="shared" si="81"/>
        <v>45273</v>
      </c>
      <c r="P195" s="16">
        <f t="shared" si="81"/>
        <v>45274</v>
      </c>
      <c r="Q195" s="16">
        <f t="shared" si="81"/>
        <v>45275</v>
      </c>
      <c r="R195" s="16">
        <f t="shared" si="81"/>
        <v>45276</v>
      </c>
      <c r="S195" s="16">
        <f t="shared" si="81"/>
        <v>45277</v>
      </c>
      <c r="T195" s="16">
        <f t="shared" si="81"/>
        <v>45278</v>
      </c>
      <c r="U195" s="16">
        <f t="shared" si="81"/>
        <v>45279</v>
      </c>
      <c r="V195" s="16">
        <f t="shared" si="81"/>
        <v>45280</v>
      </c>
      <c r="W195" s="16">
        <f t="shared" si="81"/>
        <v>45281</v>
      </c>
      <c r="X195" s="16">
        <f t="shared" si="81"/>
        <v>45282</v>
      </c>
      <c r="Y195" s="16">
        <f t="shared" si="81"/>
        <v>45283</v>
      </c>
      <c r="Z195" s="16">
        <f t="shared" si="81"/>
        <v>45284</v>
      </c>
      <c r="AA195" s="16">
        <f t="shared" si="81"/>
        <v>45285</v>
      </c>
      <c r="AB195" s="16">
        <f t="shared" si="81"/>
        <v>45286</v>
      </c>
      <c r="AC195" s="16">
        <f t="shared" si="81"/>
        <v>45287</v>
      </c>
      <c r="AD195" s="16">
        <f t="shared" si="81"/>
        <v>45288</v>
      </c>
      <c r="AE195" s="16">
        <f t="shared" si="81"/>
        <v>45289</v>
      </c>
      <c r="AF195" s="16">
        <f t="shared" si="81"/>
        <v>45290</v>
      </c>
      <c r="AG195" s="16">
        <f t="shared" si="81"/>
        <v>45291</v>
      </c>
      <c r="AH195" s="54"/>
      <c r="AI195" s="55"/>
      <c r="AJ195" s="48"/>
      <c r="AK195" s="49"/>
      <c r="AL195" s="2"/>
    </row>
    <row r="196" spans="1:38" ht="13.5" hidden="1" customHeight="1">
      <c r="B196" s="15" t="s">
        <v>2</v>
      </c>
      <c r="C196" s="17" t="str">
        <f t="shared" ref="C196:AG196" si="82">TEXT(C195,"aaa")</f>
        <v>金</v>
      </c>
      <c r="D196" s="17" t="str">
        <f t="shared" si="82"/>
        <v>土</v>
      </c>
      <c r="E196" s="17" t="str">
        <f t="shared" si="82"/>
        <v>日</v>
      </c>
      <c r="F196" s="26" t="str">
        <f t="shared" si="82"/>
        <v>月</v>
      </c>
      <c r="G196" s="17" t="str">
        <f t="shared" si="82"/>
        <v>火</v>
      </c>
      <c r="H196" s="17" t="str">
        <f t="shared" si="82"/>
        <v>水</v>
      </c>
      <c r="I196" s="17" t="str">
        <f t="shared" si="82"/>
        <v>木</v>
      </c>
      <c r="J196" s="17" t="str">
        <f t="shared" si="82"/>
        <v>金</v>
      </c>
      <c r="K196" s="17" t="str">
        <f t="shared" si="82"/>
        <v>土</v>
      </c>
      <c r="L196" s="17" t="str">
        <f t="shared" si="82"/>
        <v>日</v>
      </c>
      <c r="M196" s="17" t="str">
        <f t="shared" si="82"/>
        <v>月</v>
      </c>
      <c r="N196" s="17" t="str">
        <f t="shared" si="82"/>
        <v>火</v>
      </c>
      <c r="O196" s="17" t="str">
        <f t="shared" si="82"/>
        <v>水</v>
      </c>
      <c r="P196" s="17" t="str">
        <f t="shared" si="82"/>
        <v>木</v>
      </c>
      <c r="Q196" s="17" t="str">
        <f t="shared" si="82"/>
        <v>金</v>
      </c>
      <c r="R196" s="17" t="str">
        <f t="shared" si="82"/>
        <v>土</v>
      </c>
      <c r="S196" s="17" t="str">
        <f t="shared" si="82"/>
        <v>日</v>
      </c>
      <c r="T196" s="17" t="str">
        <f t="shared" si="82"/>
        <v>月</v>
      </c>
      <c r="U196" s="17" t="str">
        <f t="shared" si="82"/>
        <v>火</v>
      </c>
      <c r="V196" s="17" t="str">
        <f t="shared" si="82"/>
        <v>水</v>
      </c>
      <c r="W196" s="17" t="str">
        <f t="shared" si="82"/>
        <v>木</v>
      </c>
      <c r="X196" s="17" t="str">
        <f t="shared" si="82"/>
        <v>金</v>
      </c>
      <c r="Y196" s="17" t="str">
        <f t="shared" si="82"/>
        <v>土</v>
      </c>
      <c r="Z196" s="17" t="str">
        <f t="shared" si="82"/>
        <v>日</v>
      </c>
      <c r="AA196" s="17" t="str">
        <f t="shared" si="82"/>
        <v>月</v>
      </c>
      <c r="AB196" s="17" t="str">
        <f t="shared" si="82"/>
        <v>火</v>
      </c>
      <c r="AC196" s="17" t="str">
        <f t="shared" si="82"/>
        <v>水</v>
      </c>
      <c r="AD196" s="17" t="str">
        <f t="shared" si="82"/>
        <v>木</v>
      </c>
      <c r="AE196" s="17" t="str">
        <f t="shared" si="82"/>
        <v>金</v>
      </c>
      <c r="AF196" s="17" t="str">
        <f t="shared" si="82"/>
        <v>土</v>
      </c>
      <c r="AG196" s="17" t="str">
        <f t="shared" si="82"/>
        <v>日</v>
      </c>
      <c r="AH196" s="44" t="s">
        <v>27</v>
      </c>
      <c r="AI196" s="38" t="s">
        <v>12</v>
      </c>
      <c r="AJ196" s="40" t="s">
        <v>27</v>
      </c>
      <c r="AK196" s="42" t="s">
        <v>13</v>
      </c>
      <c r="AL196" s="2"/>
    </row>
    <row r="197" spans="1:38" ht="42" hidden="1" customHeight="1">
      <c r="A197" s="3"/>
      <c r="B197" s="18" t="s">
        <v>3</v>
      </c>
      <c r="C197" s="11" t="str">
        <f t="shared" ref="C197:AG197" si="83">IFERROR(VLOOKUP(C195,祝日,3,FALSE),"")</f>
        <v/>
      </c>
      <c r="D197" s="11" t="str">
        <f t="shared" si="83"/>
        <v/>
      </c>
      <c r="E197" s="11" t="str">
        <f t="shared" si="83"/>
        <v/>
      </c>
      <c r="F197" s="27" t="str">
        <f t="shared" si="83"/>
        <v/>
      </c>
      <c r="G197" s="11" t="str">
        <f t="shared" si="83"/>
        <v/>
      </c>
      <c r="H197" s="11" t="str">
        <f t="shared" si="83"/>
        <v/>
      </c>
      <c r="I197" s="11" t="str">
        <f t="shared" si="83"/>
        <v/>
      </c>
      <c r="J197" s="11" t="str">
        <f t="shared" si="83"/>
        <v/>
      </c>
      <c r="K197" s="11" t="str">
        <f t="shared" si="83"/>
        <v/>
      </c>
      <c r="L197" s="11" t="str">
        <f t="shared" si="83"/>
        <v/>
      </c>
      <c r="M197" s="11" t="str">
        <f t="shared" si="83"/>
        <v/>
      </c>
      <c r="N197" s="11" t="str">
        <f t="shared" si="83"/>
        <v/>
      </c>
      <c r="O197" s="11" t="str">
        <f t="shared" si="83"/>
        <v/>
      </c>
      <c r="P197" s="11" t="str">
        <f t="shared" si="83"/>
        <v/>
      </c>
      <c r="Q197" s="11" t="str">
        <f t="shared" si="83"/>
        <v/>
      </c>
      <c r="R197" s="10" t="str">
        <f t="shared" si="83"/>
        <v/>
      </c>
      <c r="S197" s="11" t="str">
        <f t="shared" si="83"/>
        <v/>
      </c>
      <c r="T197" s="11" t="str">
        <f t="shared" si="83"/>
        <v/>
      </c>
      <c r="U197" s="11" t="str">
        <f t="shared" si="83"/>
        <v/>
      </c>
      <c r="V197" s="11" t="str">
        <f t="shared" si="83"/>
        <v/>
      </c>
      <c r="W197" s="11" t="str">
        <f t="shared" si="83"/>
        <v/>
      </c>
      <c r="X197" s="11" t="str">
        <f t="shared" si="83"/>
        <v/>
      </c>
      <c r="Y197" s="11" t="str">
        <f t="shared" si="83"/>
        <v/>
      </c>
      <c r="Z197" s="11" t="str">
        <f t="shared" si="83"/>
        <v/>
      </c>
      <c r="AA197" s="11" t="str">
        <f t="shared" si="83"/>
        <v/>
      </c>
      <c r="AB197" s="11" t="str">
        <f t="shared" si="83"/>
        <v/>
      </c>
      <c r="AC197" s="11" t="str">
        <f t="shared" si="83"/>
        <v/>
      </c>
      <c r="AD197" s="11" t="str">
        <f t="shared" si="83"/>
        <v/>
      </c>
      <c r="AE197" s="11" t="str">
        <f t="shared" si="83"/>
        <v/>
      </c>
      <c r="AF197" s="11" t="str">
        <f t="shared" si="83"/>
        <v/>
      </c>
      <c r="AG197" s="11" t="str">
        <f t="shared" si="83"/>
        <v/>
      </c>
      <c r="AH197" s="45"/>
      <c r="AI197" s="39"/>
      <c r="AJ197" s="41"/>
      <c r="AK197" s="43"/>
      <c r="AL197" s="2"/>
    </row>
    <row r="198" spans="1:38" ht="29.1" hidden="1" customHeight="1" thickBot="1">
      <c r="A198" s="4"/>
      <c r="B198" s="19" t="s">
        <v>31</v>
      </c>
      <c r="C198" s="20"/>
      <c r="D198" s="20"/>
      <c r="E198" s="20"/>
      <c r="F198" s="22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5" t="e">
        <f>#REF!</f>
        <v>#REF!</v>
      </c>
      <c r="AI198" s="6" t="e">
        <f>AH198/#REF!</f>
        <v>#REF!</v>
      </c>
      <c r="AJ198" s="7" t="e">
        <f>#REF!</f>
        <v>#REF!</v>
      </c>
      <c r="AK198" s="8" t="e">
        <f>AJ198/#REF!</f>
        <v>#REF!</v>
      </c>
      <c r="AL198" s="2"/>
    </row>
    <row r="199" spans="1:38" hidden="1">
      <c r="AL199" s="2"/>
    </row>
    <row r="200" spans="1:38" ht="13.5" hidden="1" customHeight="1">
      <c r="B200" s="14" t="s">
        <v>16</v>
      </c>
      <c r="C200" s="50">
        <f>DATE(YEAR(C194),MONTH(C194)+1,DAY(C194))</f>
        <v>45292</v>
      </c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6"/>
      <c r="AH200" s="52" t="s">
        <v>11</v>
      </c>
      <c r="AI200" s="53"/>
      <c r="AJ200" s="46" t="s">
        <v>10</v>
      </c>
      <c r="AK200" s="47"/>
      <c r="AL200" s="2"/>
    </row>
    <row r="201" spans="1:38" ht="13.5" hidden="1" customHeight="1">
      <c r="B201" s="15" t="s">
        <v>24</v>
      </c>
      <c r="C201" s="16">
        <f>DATE(YEAR(C200),MONTH(C200),DAY(C200))</f>
        <v>45292</v>
      </c>
      <c r="D201" s="16">
        <f>IF(MONTH(DATE(YEAR(C201),MONTH(C201),DAY(C201)+1))=MONTH($C200),DATE(YEAR(C201),MONTH(C201),DAY(C201)+1),"")</f>
        <v>45293</v>
      </c>
      <c r="E201" s="16">
        <f t="shared" ref="E201:AG201" si="84">IF(MONTH(DATE(YEAR(D201),MONTH(D201),DAY(D201)+1))=MONTH($C200),DATE(YEAR(D201),MONTH(D201),DAY(D201)+1),"")</f>
        <v>45294</v>
      </c>
      <c r="F201" s="25">
        <f t="shared" si="84"/>
        <v>45295</v>
      </c>
      <c r="G201" s="16">
        <f t="shared" si="84"/>
        <v>45296</v>
      </c>
      <c r="H201" s="16">
        <f t="shared" si="84"/>
        <v>45297</v>
      </c>
      <c r="I201" s="16">
        <f t="shared" si="84"/>
        <v>45298</v>
      </c>
      <c r="J201" s="16">
        <f t="shared" si="84"/>
        <v>45299</v>
      </c>
      <c r="K201" s="16">
        <f t="shared" si="84"/>
        <v>45300</v>
      </c>
      <c r="L201" s="16">
        <f t="shared" si="84"/>
        <v>45301</v>
      </c>
      <c r="M201" s="16">
        <f t="shared" si="84"/>
        <v>45302</v>
      </c>
      <c r="N201" s="16">
        <f t="shared" si="84"/>
        <v>45303</v>
      </c>
      <c r="O201" s="16">
        <f t="shared" si="84"/>
        <v>45304</v>
      </c>
      <c r="P201" s="16">
        <f t="shared" si="84"/>
        <v>45305</v>
      </c>
      <c r="Q201" s="16">
        <f t="shared" si="84"/>
        <v>45306</v>
      </c>
      <c r="R201" s="16">
        <f t="shared" si="84"/>
        <v>45307</v>
      </c>
      <c r="S201" s="16">
        <f t="shared" si="84"/>
        <v>45308</v>
      </c>
      <c r="T201" s="16">
        <f t="shared" si="84"/>
        <v>45309</v>
      </c>
      <c r="U201" s="16">
        <f t="shared" si="84"/>
        <v>45310</v>
      </c>
      <c r="V201" s="16">
        <f t="shared" si="84"/>
        <v>45311</v>
      </c>
      <c r="W201" s="16">
        <f t="shared" si="84"/>
        <v>45312</v>
      </c>
      <c r="X201" s="16">
        <f t="shared" si="84"/>
        <v>45313</v>
      </c>
      <c r="Y201" s="16">
        <f t="shared" si="84"/>
        <v>45314</v>
      </c>
      <c r="Z201" s="16">
        <f t="shared" si="84"/>
        <v>45315</v>
      </c>
      <c r="AA201" s="16">
        <f t="shared" si="84"/>
        <v>45316</v>
      </c>
      <c r="AB201" s="16">
        <f t="shared" si="84"/>
        <v>45317</v>
      </c>
      <c r="AC201" s="16">
        <f t="shared" si="84"/>
        <v>45318</v>
      </c>
      <c r="AD201" s="16">
        <f t="shared" si="84"/>
        <v>45319</v>
      </c>
      <c r="AE201" s="16">
        <f t="shared" si="84"/>
        <v>45320</v>
      </c>
      <c r="AF201" s="16">
        <f>IF(MONTH(DATE(YEAR(AE201),MONTH(AE201),DAY(AE201)+1))=MONTH($C200),DATE(YEAR(AE201),MONTH(AE201),DAY(AE201)+1),"")</f>
        <v>45321</v>
      </c>
      <c r="AG201" s="16">
        <f t="shared" si="84"/>
        <v>45322</v>
      </c>
      <c r="AH201" s="54"/>
      <c r="AI201" s="55"/>
      <c r="AJ201" s="48"/>
      <c r="AK201" s="49"/>
      <c r="AL201" s="2"/>
    </row>
    <row r="202" spans="1:38" ht="13.5" hidden="1" customHeight="1">
      <c r="B202" s="15" t="s">
        <v>2</v>
      </c>
      <c r="C202" s="17" t="str">
        <f t="shared" ref="C202:D202" si="85">TEXT(C201,"aaa")</f>
        <v>月</v>
      </c>
      <c r="D202" s="17" t="str">
        <f t="shared" si="85"/>
        <v>火</v>
      </c>
      <c r="E202" s="17" t="str">
        <f t="shared" ref="E202:AG202" si="86">TEXT(E201,"aaa")</f>
        <v>水</v>
      </c>
      <c r="F202" s="26" t="str">
        <f t="shared" si="86"/>
        <v>木</v>
      </c>
      <c r="G202" s="17" t="str">
        <f t="shared" si="86"/>
        <v>金</v>
      </c>
      <c r="H202" s="17" t="str">
        <f t="shared" si="86"/>
        <v>土</v>
      </c>
      <c r="I202" s="17" t="str">
        <f t="shared" si="86"/>
        <v>日</v>
      </c>
      <c r="J202" s="17" t="str">
        <f t="shared" si="86"/>
        <v>月</v>
      </c>
      <c r="K202" s="17" t="str">
        <f t="shared" si="86"/>
        <v>火</v>
      </c>
      <c r="L202" s="17" t="str">
        <f t="shared" si="86"/>
        <v>水</v>
      </c>
      <c r="M202" s="17" t="str">
        <f t="shared" si="86"/>
        <v>木</v>
      </c>
      <c r="N202" s="17" t="str">
        <f t="shared" si="86"/>
        <v>金</v>
      </c>
      <c r="O202" s="17" t="str">
        <f t="shared" si="86"/>
        <v>土</v>
      </c>
      <c r="P202" s="17" t="str">
        <f t="shared" si="86"/>
        <v>日</v>
      </c>
      <c r="Q202" s="17" t="str">
        <f t="shared" si="86"/>
        <v>月</v>
      </c>
      <c r="R202" s="17" t="str">
        <f t="shared" si="86"/>
        <v>火</v>
      </c>
      <c r="S202" s="17" t="str">
        <f t="shared" si="86"/>
        <v>水</v>
      </c>
      <c r="T202" s="17" t="str">
        <f t="shared" si="86"/>
        <v>木</v>
      </c>
      <c r="U202" s="17" t="str">
        <f t="shared" si="86"/>
        <v>金</v>
      </c>
      <c r="V202" s="17" t="str">
        <f t="shared" si="86"/>
        <v>土</v>
      </c>
      <c r="W202" s="17" t="str">
        <f t="shared" si="86"/>
        <v>日</v>
      </c>
      <c r="X202" s="17" t="str">
        <f t="shared" si="86"/>
        <v>月</v>
      </c>
      <c r="Y202" s="17" t="str">
        <f t="shared" si="86"/>
        <v>火</v>
      </c>
      <c r="Z202" s="17" t="str">
        <f t="shared" si="86"/>
        <v>水</v>
      </c>
      <c r="AA202" s="17" t="str">
        <f t="shared" si="86"/>
        <v>木</v>
      </c>
      <c r="AB202" s="17" t="str">
        <f t="shared" si="86"/>
        <v>金</v>
      </c>
      <c r="AC202" s="17" t="str">
        <f t="shared" si="86"/>
        <v>土</v>
      </c>
      <c r="AD202" s="17" t="str">
        <f t="shared" si="86"/>
        <v>日</v>
      </c>
      <c r="AE202" s="17" t="str">
        <f t="shared" si="86"/>
        <v>月</v>
      </c>
      <c r="AF202" s="17" t="str">
        <f t="shared" si="86"/>
        <v>火</v>
      </c>
      <c r="AG202" s="17" t="str">
        <f t="shared" si="86"/>
        <v>水</v>
      </c>
      <c r="AH202" s="44" t="s">
        <v>27</v>
      </c>
      <c r="AI202" s="38" t="s">
        <v>12</v>
      </c>
      <c r="AJ202" s="40" t="s">
        <v>27</v>
      </c>
      <c r="AK202" s="42" t="s">
        <v>13</v>
      </c>
      <c r="AL202" s="2"/>
    </row>
    <row r="203" spans="1:38" ht="55.5" hidden="1" customHeight="1">
      <c r="A203" s="3"/>
      <c r="B203" s="18" t="s">
        <v>3</v>
      </c>
      <c r="C203" s="11" t="str">
        <f t="shared" ref="C203:AG203" si="87">IFERROR(VLOOKUP(C201,祝日,3,FALSE),"")</f>
        <v/>
      </c>
      <c r="D203" s="11" t="str">
        <f t="shared" si="87"/>
        <v/>
      </c>
      <c r="E203" s="11" t="str">
        <f t="shared" si="87"/>
        <v/>
      </c>
      <c r="F203" s="27" t="str">
        <f t="shared" si="87"/>
        <v/>
      </c>
      <c r="G203" s="11" t="str">
        <f t="shared" si="87"/>
        <v/>
      </c>
      <c r="H203" s="11" t="str">
        <f t="shared" si="87"/>
        <v/>
      </c>
      <c r="I203" s="11" t="str">
        <f t="shared" si="87"/>
        <v/>
      </c>
      <c r="J203" s="11" t="str">
        <f t="shared" si="87"/>
        <v/>
      </c>
      <c r="K203" s="11" t="str">
        <f t="shared" si="87"/>
        <v/>
      </c>
      <c r="L203" s="11" t="str">
        <f t="shared" si="87"/>
        <v/>
      </c>
      <c r="M203" s="11" t="str">
        <f t="shared" si="87"/>
        <v/>
      </c>
      <c r="N203" s="11" t="str">
        <f t="shared" si="87"/>
        <v/>
      </c>
      <c r="O203" s="11" t="str">
        <f t="shared" si="87"/>
        <v/>
      </c>
      <c r="P203" s="11" t="str">
        <f t="shared" si="87"/>
        <v/>
      </c>
      <c r="Q203" s="11" t="str">
        <f t="shared" si="87"/>
        <v/>
      </c>
      <c r="R203" s="10" t="str">
        <f t="shared" si="87"/>
        <v/>
      </c>
      <c r="S203" s="11" t="str">
        <f t="shared" si="87"/>
        <v/>
      </c>
      <c r="T203" s="11" t="str">
        <f t="shared" si="87"/>
        <v/>
      </c>
      <c r="U203" s="11" t="str">
        <f t="shared" si="87"/>
        <v/>
      </c>
      <c r="V203" s="11" t="str">
        <f t="shared" si="87"/>
        <v/>
      </c>
      <c r="W203" s="11" t="str">
        <f t="shared" si="87"/>
        <v/>
      </c>
      <c r="X203" s="11" t="str">
        <f t="shared" si="87"/>
        <v/>
      </c>
      <c r="Y203" s="11" t="str">
        <f t="shared" si="87"/>
        <v/>
      </c>
      <c r="Z203" s="11" t="str">
        <f t="shared" si="87"/>
        <v/>
      </c>
      <c r="AA203" s="11" t="str">
        <f t="shared" si="87"/>
        <v/>
      </c>
      <c r="AB203" s="11" t="str">
        <f t="shared" si="87"/>
        <v/>
      </c>
      <c r="AC203" s="11" t="str">
        <f t="shared" si="87"/>
        <v/>
      </c>
      <c r="AD203" s="11" t="str">
        <f t="shared" si="87"/>
        <v/>
      </c>
      <c r="AE203" s="11" t="str">
        <f t="shared" si="87"/>
        <v/>
      </c>
      <c r="AF203" s="11" t="str">
        <f t="shared" si="87"/>
        <v/>
      </c>
      <c r="AG203" s="11" t="str">
        <f t="shared" si="87"/>
        <v/>
      </c>
      <c r="AH203" s="45"/>
      <c r="AI203" s="39"/>
      <c r="AJ203" s="41"/>
      <c r="AK203" s="43"/>
      <c r="AL203" s="2"/>
    </row>
    <row r="204" spans="1:38" ht="29.1" hidden="1" customHeight="1" thickBot="1">
      <c r="A204" s="4"/>
      <c r="B204" s="19" t="s">
        <v>31</v>
      </c>
      <c r="C204" s="20"/>
      <c r="D204" s="20"/>
      <c r="E204" s="20"/>
      <c r="F204" s="22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5" t="e">
        <f>#REF!</f>
        <v>#REF!</v>
      </c>
      <c r="AI204" s="6" t="e">
        <f>AH204/#REF!</f>
        <v>#REF!</v>
      </c>
      <c r="AJ204" s="7" t="e">
        <f>#REF!</f>
        <v>#REF!</v>
      </c>
      <c r="AK204" s="8" t="e">
        <f>AJ204/#REF!</f>
        <v>#REF!</v>
      </c>
      <c r="AL204" s="2"/>
    </row>
    <row r="205" spans="1:38" hidden="1">
      <c r="AL205" s="2"/>
    </row>
    <row r="206" spans="1:38" hidden="1">
      <c r="AL206" s="2"/>
    </row>
    <row r="207" spans="1:38" ht="13.5" customHeight="1">
      <c r="AL207" s="2"/>
    </row>
    <row r="208" spans="1:38" ht="20.25" customHeight="1">
      <c r="A208" s="1"/>
      <c r="B208" s="23" t="s">
        <v>37</v>
      </c>
      <c r="AD208" s="63" t="s">
        <v>14</v>
      </c>
      <c r="AE208" s="64"/>
      <c r="AF208" s="64"/>
      <c r="AG208" s="64"/>
      <c r="AH208" s="64"/>
      <c r="AI208" s="65"/>
      <c r="AJ208" s="61">
        <f>AK59</f>
        <v>1</v>
      </c>
      <c r="AK208" s="62"/>
      <c r="AL208" s="2"/>
    </row>
    <row r="209" spans="1:38" ht="20.25" customHeight="1">
      <c r="A209" s="1"/>
      <c r="B209" s="23"/>
      <c r="AD209" s="71" t="s">
        <v>39</v>
      </c>
      <c r="AE209" s="71"/>
      <c r="AF209" s="71"/>
      <c r="AG209" s="71"/>
      <c r="AH209" s="71"/>
      <c r="AI209" s="71"/>
      <c r="AJ209" s="71" t="str">
        <f>IF(1&lt;=AJ208,"４週８休",IF(0.875&lt;=AJ208,"４週7休",IF(0.75&lt;=AJ208,"４週6休","—")))</f>
        <v>４週８休</v>
      </c>
      <c r="AK209" s="71"/>
      <c r="AL209" s="2"/>
    </row>
    <row r="210" spans="1:38">
      <c r="B210" s="24"/>
      <c r="AK210" s="9"/>
      <c r="AL210" s="2"/>
    </row>
    <row r="211" spans="1:38">
      <c r="A211" s="1"/>
      <c r="AH211" s="1"/>
      <c r="AI211" s="1"/>
      <c r="AJ211" s="1"/>
      <c r="AK211" s="1"/>
      <c r="AL211" s="2"/>
    </row>
    <row r="212" spans="1:38">
      <c r="A212" s="1"/>
      <c r="AH212" s="1"/>
      <c r="AI212" s="1"/>
      <c r="AJ212" s="1"/>
      <c r="AK212" s="1"/>
      <c r="AL212" s="2"/>
    </row>
    <row r="213" spans="1:38">
      <c r="A213" s="1"/>
      <c r="AH213" s="1"/>
      <c r="AI213" s="1"/>
      <c r="AJ213" s="1"/>
      <c r="AK213" s="1"/>
      <c r="AL213" s="2"/>
    </row>
    <row r="214" spans="1:38" ht="13.5" customHeight="1">
      <c r="A214" s="1"/>
      <c r="AD214" s="28" t="s">
        <v>28</v>
      </c>
      <c r="AE214" s="29"/>
      <c r="AF214" s="29"/>
      <c r="AG214" s="29"/>
      <c r="AH214" s="30"/>
      <c r="AI214" s="1"/>
      <c r="AJ214" s="66"/>
      <c r="AK214" s="66"/>
      <c r="AL214" s="2"/>
    </row>
    <row r="215" spans="1:38">
      <c r="A215" s="1"/>
      <c r="AD215" s="28" t="s">
        <v>29</v>
      </c>
      <c r="AE215" s="29"/>
      <c r="AF215" s="29"/>
      <c r="AG215" s="29"/>
      <c r="AH215" s="30"/>
      <c r="AI215" s="1"/>
      <c r="AJ215" s="1"/>
      <c r="AK215" s="1"/>
      <c r="AL215" s="2"/>
    </row>
    <row r="216" spans="1:38">
      <c r="AD216" s="28" t="s">
        <v>30</v>
      </c>
      <c r="AE216" s="29"/>
      <c r="AF216" s="29"/>
      <c r="AG216" s="29"/>
      <c r="AH216" s="31"/>
    </row>
    <row r="217" spans="1:38">
      <c r="AD217" s="29"/>
      <c r="AE217" s="29"/>
      <c r="AF217" s="29"/>
      <c r="AG217" s="29"/>
      <c r="AH217" s="31"/>
    </row>
    <row r="221" spans="1:38" ht="13.5" customHeight="1"/>
    <row r="228" ht="13.5" customHeight="1"/>
    <row r="235" ht="13.5" customHeight="1"/>
    <row r="242" ht="13.5" customHeight="1"/>
  </sheetData>
  <sheetProtection selectLockedCells="1" selectUnlockedCells="1"/>
  <mergeCells count="254">
    <mergeCell ref="AD209:AI209"/>
    <mergeCell ref="AJ209:AK209"/>
    <mergeCell ref="AI10:AI11"/>
    <mergeCell ref="AK10:AK11"/>
    <mergeCell ref="AI17:AI18"/>
    <mergeCell ref="AI24:AI25"/>
    <mergeCell ref="AI31:AI32"/>
    <mergeCell ref="AI38:AI39"/>
    <mergeCell ref="AI45:AI46"/>
    <mergeCell ref="AI52:AI53"/>
    <mergeCell ref="AI59:AI60"/>
    <mergeCell ref="AK17:AK18"/>
    <mergeCell ref="AK24:AK25"/>
    <mergeCell ref="AK31:AK32"/>
    <mergeCell ref="AK38:AK39"/>
    <mergeCell ref="AK45:AK46"/>
    <mergeCell ref="AK52:AK53"/>
    <mergeCell ref="AK59:AK60"/>
    <mergeCell ref="AJ214:AK214"/>
    <mergeCell ref="D4:E4"/>
    <mergeCell ref="F4:G4"/>
    <mergeCell ref="H4:I4"/>
    <mergeCell ref="K4:L4"/>
    <mergeCell ref="M4:N4"/>
    <mergeCell ref="O4:P4"/>
    <mergeCell ref="X4:Z4"/>
    <mergeCell ref="AJ6:AK7"/>
    <mergeCell ref="C200:AG200"/>
    <mergeCell ref="AH200:AI201"/>
    <mergeCell ref="AJ200:AK201"/>
    <mergeCell ref="AH202:AH203"/>
    <mergeCell ref="AI202:AI203"/>
    <mergeCell ref="AJ202:AJ203"/>
    <mergeCell ref="AK202:AK203"/>
    <mergeCell ref="C194:AG194"/>
    <mergeCell ref="AH194:AI195"/>
    <mergeCell ref="C188:AG188"/>
    <mergeCell ref="AH188:AI189"/>
    <mergeCell ref="AJ188:AK189"/>
    <mergeCell ref="AH190:AH191"/>
    <mergeCell ref="AI190:AI191"/>
    <mergeCell ref="AJ190:AJ191"/>
    <mergeCell ref="AK190:AK191"/>
    <mergeCell ref="C182:AG182"/>
    <mergeCell ref="AH182:AI183"/>
    <mergeCell ref="AJ182:AK183"/>
    <mergeCell ref="AH184:AH185"/>
    <mergeCell ref="AI184:AI185"/>
    <mergeCell ref="AJ184:AJ185"/>
    <mergeCell ref="AK184:AK185"/>
    <mergeCell ref="C176:AG176"/>
    <mergeCell ref="AH176:AI177"/>
    <mergeCell ref="AJ176:AK177"/>
    <mergeCell ref="AH178:AH179"/>
    <mergeCell ref="AI178:AI179"/>
    <mergeCell ref="AJ178:AJ179"/>
    <mergeCell ref="AK178:AK179"/>
    <mergeCell ref="C170:AG170"/>
    <mergeCell ref="AH170:AI171"/>
    <mergeCell ref="AJ170:AK171"/>
    <mergeCell ref="AH172:AH173"/>
    <mergeCell ref="AI172:AI173"/>
    <mergeCell ref="AJ172:AJ173"/>
    <mergeCell ref="AK172:AK173"/>
    <mergeCell ref="C164:AG164"/>
    <mergeCell ref="AH164:AI165"/>
    <mergeCell ref="AJ164:AK165"/>
    <mergeCell ref="AH166:AH167"/>
    <mergeCell ref="AI166:AI167"/>
    <mergeCell ref="AJ166:AJ167"/>
    <mergeCell ref="AK166:AK167"/>
    <mergeCell ref="C158:AG158"/>
    <mergeCell ref="AH158:AI159"/>
    <mergeCell ref="AJ158:AK159"/>
    <mergeCell ref="AH160:AH161"/>
    <mergeCell ref="AI160:AI161"/>
    <mergeCell ref="AJ160:AJ161"/>
    <mergeCell ref="AK160:AK161"/>
    <mergeCell ref="C152:AG152"/>
    <mergeCell ref="AH152:AI153"/>
    <mergeCell ref="AJ152:AK153"/>
    <mergeCell ref="AH154:AH155"/>
    <mergeCell ref="AI154:AI155"/>
    <mergeCell ref="AJ154:AJ155"/>
    <mergeCell ref="AK154:AK155"/>
    <mergeCell ref="C146:AG146"/>
    <mergeCell ref="AH146:AI147"/>
    <mergeCell ref="AJ146:AK147"/>
    <mergeCell ref="AH148:AH149"/>
    <mergeCell ref="AI148:AI149"/>
    <mergeCell ref="AJ148:AJ149"/>
    <mergeCell ref="AK148:AK149"/>
    <mergeCell ref="C140:AG140"/>
    <mergeCell ref="AH140:AI141"/>
    <mergeCell ref="AJ140:AK141"/>
    <mergeCell ref="AH142:AH143"/>
    <mergeCell ref="AI142:AI143"/>
    <mergeCell ref="AJ142:AJ143"/>
    <mergeCell ref="AK142:AK143"/>
    <mergeCell ref="C134:AG134"/>
    <mergeCell ref="AH134:AI135"/>
    <mergeCell ref="AJ134:AK135"/>
    <mergeCell ref="AH136:AH137"/>
    <mergeCell ref="AI136:AI137"/>
    <mergeCell ref="AJ136:AJ137"/>
    <mergeCell ref="AK136:AK137"/>
    <mergeCell ref="C128:AG128"/>
    <mergeCell ref="AH128:AI129"/>
    <mergeCell ref="AJ128:AK129"/>
    <mergeCell ref="AH130:AH131"/>
    <mergeCell ref="AI130:AI131"/>
    <mergeCell ref="AJ130:AJ131"/>
    <mergeCell ref="AK130:AK131"/>
    <mergeCell ref="C122:AG122"/>
    <mergeCell ref="AH122:AI123"/>
    <mergeCell ref="AJ122:AK123"/>
    <mergeCell ref="AH124:AH125"/>
    <mergeCell ref="AI124:AI125"/>
    <mergeCell ref="AJ124:AJ125"/>
    <mergeCell ref="AK124:AK125"/>
    <mergeCell ref="C116:AG116"/>
    <mergeCell ref="AH116:AI117"/>
    <mergeCell ref="AJ116:AK117"/>
    <mergeCell ref="AH118:AH119"/>
    <mergeCell ref="AI118:AI119"/>
    <mergeCell ref="AJ118:AJ119"/>
    <mergeCell ref="AK118:AK119"/>
    <mergeCell ref="C110:AG110"/>
    <mergeCell ref="AH110:AI111"/>
    <mergeCell ref="AJ110:AK111"/>
    <mergeCell ref="AH112:AH113"/>
    <mergeCell ref="AI112:AI113"/>
    <mergeCell ref="AJ112:AJ113"/>
    <mergeCell ref="AK112:AK113"/>
    <mergeCell ref="C74:AG74"/>
    <mergeCell ref="AH74:AI75"/>
    <mergeCell ref="AJ74:AK75"/>
    <mergeCell ref="AH76:AH77"/>
    <mergeCell ref="AI76:AI77"/>
    <mergeCell ref="AJ76:AJ77"/>
    <mergeCell ref="AK76:AK77"/>
    <mergeCell ref="C92:AG92"/>
    <mergeCell ref="AH92:AI93"/>
    <mergeCell ref="AJ92:AK93"/>
    <mergeCell ref="C86:AG86"/>
    <mergeCell ref="AH86:AI87"/>
    <mergeCell ref="AJ86:AK87"/>
    <mergeCell ref="AH88:AH89"/>
    <mergeCell ref="AI88:AI89"/>
    <mergeCell ref="AJ88:AJ89"/>
    <mergeCell ref="AK88:AK89"/>
    <mergeCell ref="C104:AG104"/>
    <mergeCell ref="AH104:AI105"/>
    <mergeCell ref="AJ104:AK105"/>
    <mergeCell ref="AH106:AH107"/>
    <mergeCell ref="AI106:AI107"/>
    <mergeCell ref="AJ106:AJ107"/>
    <mergeCell ref="AK106:AK107"/>
    <mergeCell ref="C98:AG98"/>
    <mergeCell ref="AH98:AI99"/>
    <mergeCell ref="AJ98:AK99"/>
    <mergeCell ref="AH100:AH101"/>
    <mergeCell ref="AH50:AH51"/>
    <mergeCell ref="AI50:AI51"/>
    <mergeCell ref="AJ50:AJ51"/>
    <mergeCell ref="AK50:AK51"/>
    <mergeCell ref="C55:AG55"/>
    <mergeCell ref="C62:AG62"/>
    <mergeCell ref="AH62:AI63"/>
    <mergeCell ref="AJ62:AK63"/>
    <mergeCell ref="AH64:AH65"/>
    <mergeCell ref="AI64:AI65"/>
    <mergeCell ref="AJ64:AJ65"/>
    <mergeCell ref="AK64:AK65"/>
    <mergeCell ref="AH55:AI56"/>
    <mergeCell ref="C68:AG68"/>
    <mergeCell ref="AH68:AI69"/>
    <mergeCell ref="AJ208:AK208"/>
    <mergeCell ref="AD208:AI208"/>
    <mergeCell ref="C80:AG80"/>
    <mergeCell ref="AH80:AI81"/>
    <mergeCell ref="AJ80:AK81"/>
    <mergeCell ref="AH82:AH83"/>
    <mergeCell ref="AI82:AI83"/>
    <mergeCell ref="C6:AG6"/>
    <mergeCell ref="AH6:AI7"/>
    <mergeCell ref="C13:AG13"/>
    <mergeCell ref="AH13:AI14"/>
    <mergeCell ref="C20:AG20"/>
    <mergeCell ref="AH20:AI21"/>
    <mergeCell ref="AK22:AK23"/>
    <mergeCell ref="C27:AG27"/>
    <mergeCell ref="AH27:AI28"/>
    <mergeCell ref="AJ27:AK28"/>
    <mergeCell ref="AK8:AK9"/>
    <mergeCell ref="AH22:AH23"/>
    <mergeCell ref="AI22:AI23"/>
    <mergeCell ref="AH8:AH9"/>
    <mergeCell ref="AI8:AI9"/>
    <mergeCell ref="AJ8:AJ9"/>
    <mergeCell ref="AJ20:AK21"/>
    <mergeCell ref="AJ22:AJ23"/>
    <mergeCell ref="AJ13:AK14"/>
    <mergeCell ref="AH15:AH16"/>
    <mergeCell ref="AI15:AI16"/>
    <mergeCell ref="AJ15:AJ16"/>
    <mergeCell ref="AK15:AK16"/>
    <mergeCell ref="C48:AG48"/>
    <mergeCell ref="AH48:AI49"/>
    <mergeCell ref="AJ48:AK49"/>
    <mergeCell ref="AJ36:AJ37"/>
    <mergeCell ref="AK36:AK37"/>
    <mergeCell ref="C41:AG41"/>
    <mergeCell ref="AH41:AI42"/>
    <mergeCell ref="AJ41:AK42"/>
    <mergeCell ref="C34:AG34"/>
    <mergeCell ref="AH34:AI35"/>
    <mergeCell ref="AJ34:AK35"/>
    <mergeCell ref="AH43:AH44"/>
    <mergeCell ref="AI43:AI44"/>
    <mergeCell ref="AJ43:AJ44"/>
    <mergeCell ref="AK43:AK44"/>
    <mergeCell ref="AJ29:AJ30"/>
    <mergeCell ref="AJ68:AK69"/>
    <mergeCell ref="AH70:AH71"/>
    <mergeCell ref="AI70:AI71"/>
    <mergeCell ref="AJ70:AJ71"/>
    <mergeCell ref="AK70:AK71"/>
    <mergeCell ref="AJ55:AK56"/>
    <mergeCell ref="AJ196:AJ197"/>
    <mergeCell ref="AK196:AK197"/>
    <mergeCell ref="AH196:AH197"/>
    <mergeCell ref="AI196:AI197"/>
    <mergeCell ref="AK29:AK30"/>
    <mergeCell ref="AH36:AH37"/>
    <mergeCell ref="AI36:AI37"/>
    <mergeCell ref="AH29:AH30"/>
    <mergeCell ref="AI29:AI30"/>
    <mergeCell ref="AJ194:AK195"/>
    <mergeCell ref="AH57:AH58"/>
    <mergeCell ref="AI57:AI58"/>
    <mergeCell ref="AJ57:AJ58"/>
    <mergeCell ref="AK57:AK58"/>
    <mergeCell ref="AI100:AI101"/>
    <mergeCell ref="AJ100:AJ101"/>
    <mergeCell ref="AK100:AK101"/>
    <mergeCell ref="AH94:AH95"/>
    <mergeCell ref="AI94:AI95"/>
    <mergeCell ref="AJ94:AJ95"/>
    <mergeCell ref="AK94:AK95"/>
    <mergeCell ref="AJ82:AJ83"/>
    <mergeCell ref="AK82:AK83"/>
    <mergeCell ref="B3:C3"/>
    <mergeCell ref="B4:C4"/>
  </mergeCells>
  <phoneticPr fontId="1"/>
  <conditionalFormatting sqref="C7:AG11">
    <cfRule type="expression" dxfId="137" priority="110">
      <formula>COUNTIF(祝日,C$7)=1</formula>
    </cfRule>
    <cfRule type="expression" dxfId="136" priority="183">
      <formula>WEEKDAY(C$7)=7</formula>
    </cfRule>
    <cfRule type="expression" dxfId="135" priority="185">
      <formula>WEEKDAY(C$7)=1</formula>
    </cfRule>
  </conditionalFormatting>
  <conditionalFormatting sqref="C14:AG18">
    <cfRule type="expression" dxfId="134" priority="107">
      <formula>COUNTIF(祝日,C$14)=1</formula>
    </cfRule>
    <cfRule type="expression" dxfId="133" priority="175">
      <formula>WEEKDAY(C$14)=7</formula>
    </cfRule>
    <cfRule type="expression" dxfId="132" priority="176">
      <formula>WEEKDAY(C$14)=1</formula>
    </cfRule>
  </conditionalFormatting>
  <conditionalFormatting sqref="C21:AG25">
    <cfRule type="expression" dxfId="131" priority="104" stopIfTrue="1">
      <formula>COUNTIF(祝日,C$21)=1</formula>
    </cfRule>
    <cfRule type="expression" dxfId="130" priority="105">
      <formula>WEEKDAY(C$21)=7</formula>
    </cfRule>
    <cfRule type="expression" dxfId="129" priority="106">
      <formula>WEEKDAY(C$21)=1</formula>
    </cfRule>
  </conditionalFormatting>
  <conditionalFormatting sqref="C28:AG32">
    <cfRule type="expression" dxfId="128" priority="101" stopIfTrue="1">
      <formula>COUNTIF(祝日,C$28)=1</formula>
    </cfRule>
    <cfRule type="expression" dxfId="127" priority="102">
      <formula>WEEKDAY(C$28)=7</formula>
    </cfRule>
    <cfRule type="expression" dxfId="126" priority="103">
      <formula>WEEKDAY(C$28)=1</formula>
    </cfRule>
  </conditionalFormatting>
  <conditionalFormatting sqref="C35:AG39">
    <cfRule type="expression" dxfId="125" priority="95" stopIfTrue="1">
      <formula>COUNTIF(祝日,C$35)=1</formula>
    </cfRule>
    <cfRule type="expression" dxfId="124" priority="96">
      <formula>WEEKDAY(C$35)=7</formula>
    </cfRule>
    <cfRule type="expression" dxfId="123" priority="97">
      <formula>WEEKDAY(C$35)=1</formula>
    </cfRule>
  </conditionalFormatting>
  <conditionalFormatting sqref="C42:AG46">
    <cfRule type="expression" dxfId="122" priority="92" stopIfTrue="1">
      <formula>COUNTIF(祝日,C$42)=1</formula>
    </cfRule>
    <cfRule type="expression" dxfId="121" priority="93">
      <formula>WEEKDAY(C$42)=7</formula>
    </cfRule>
    <cfRule type="expression" dxfId="120" priority="94">
      <formula>WEEKDAY(C$42)=1</formula>
    </cfRule>
  </conditionalFormatting>
  <conditionalFormatting sqref="C49:AG53">
    <cfRule type="expression" dxfId="119" priority="89" stopIfTrue="1">
      <formula>COUNTIF(祝日,C$49)=1</formula>
    </cfRule>
    <cfRule type="expression" dxfId="118" priority="90">
      <formula>WEEKDAY(C$49)=7</formula>
    </cfRule>
    <cfRule type="expression" dxfId="117" priority="91">
      <formula>WEEKDAY(C$49)=1</formula>
    </cfRule>
  </conditionalFormatting>
  <conditionalFormatting sqref="C63:AG66">
    <cfRule type="expression" dxfId="116" priority="80" stopIfTrue="1">
      <formula>COUNTIF(祝日,C$63)=1</formula>
    </cfRule>
    <cfRule type="expression" dxfId="115" priority="81">
      <formula>WEEKDAY(C$63)=7</formula>
    </cfRule>
    <cfRule type="expression" dxfId="114" priority="82">
      <formula>WEEKDAY(C$63)=1</formula>
    </cfRule>
  </conditionalFormatting>
  <conditionalFormatting sqref="C69:AG72">
    <cfRule type="expression" dxfId="113" priority="77" stopIfTrue="1">
      <formula>COUNTIF(祝日,C$69)=1</formula>
    </cfRule>
    <cfRule type="expression" dxfId="112" priority="78">
      <formula>WEEKDAY(C$69)=7</formula>
    </cfRule>
    <cfRule type="expression" dxfId="111" priority="79">
      <formula>WEEKDAY(C$69)=1</formula>
    </cfRule>
  </conditionalFormatting>
  <conditionalFormatting sqref="C75:AG78">
    <cfRule type="expression" dxfId="110" priority="74" stopIfTrue="1">
      <formula>COUNTIF(祝日,C$75)=1</formula>
    </cfRule>
    <cfRule type="expression" dxfId="109" priority="75">
      <formula>WEEKDAY(C$75)=7</formula>
    </cfRule>
    <cfRule type="expression" dxfId="108" priority="76">
      <formula>WEEKDAY(C$75)=1</formula>
    </cfRule>
  </conditionalFormatting>
  <conditionalFormatting sqref="C81:AG84">
    <cfRule type="expression" dxfId="107" priority="71" stopIfTrue="1">
      <formula>COUNTIF(祝日,C$81)=1</formula>
    </cfRule>
    <cfRule type="expression" dxfId="106" priority="72">
      <formula>WEEKDAY(C$81)=7</formula>
    </cfRule>
    <cfRule type="expression" dxfId="105" priority="73">
      <formula>WEEKDAY(C$81)=1</formula>
    </cfRule>
  </conditionalFormatting>
  <conditionalFormatting sqref="C87:AG90">
    <cfRule type="expression" dxfId="104" priority="68" stopIfTrue="1">
      <formula>COUNTIF(祝日,C$87)=1</formula>
    </cfRule>
    <cfRule type="expression" dxfId="103" priority="69">
      <formula>WEEKDAY(C$87)=7</formula>
    </cfRule>
    <cfRule type="expression" dxfId="102" priority="70">
      <formula>WEEKDAY(C$87)=1</formula>
    </cfRule>
  </conditionalFormatting>
  <conditionalFormatting sqref="C99:AG102">
    <cfRule type="expression" dxfId="101" priority="62" stopIfTrue="1">
      <formula>COUNTIF(祝日,C$99)=1</formula>
    </cfRule>
    <cfRule type="expression" dxfId="100" priority="63">
      <formula>WEEKDAY(C$99)=7</formula>
    </cfRule>
    <cfRule type="expression" dxfId="99" priority="64">
      <formula>WEEKDAY(C$99)=1</formula>
    </cfRule>
  </conditionalFormatting>
  <conditionalFormatting sqref="C105:AG108">
    <cfRule type="expression" dxfId="98" priority="59" stopIfTrue="1">
      <formula>COUNTIF(祝日,C$105)=1</formula>
    </cfRule>
    <cfRule type="expression" dxfId="97" priority="60">
      <formula>WEEKDAY(C$105)=7</formula>
    </cfRule>
    <cfRule type="expression" dxfId="96" priority="61">
      <formula>WEEKDAY(C$105)=1</formula>
    </cfRule>
  </conditionalFormatting>
  <conditionalFormatting sqref="C111:AG114">
    <cfRule type="expression" dxfId="95" priority="56" stopIfTrue="1">
      <formula>COUNTIF(祝日,C$111)=1</formula>
    </cfRule>
    <cfRule type="expression" dxfId="94" priority="57">
      <formula>WEEKDAY(C$111)=7</formula>
    </cfRule>
    <cfRule type="expression" dxfId="93" priority="58">
      <formula>WEEKDAY(C$111)=1</formula>
    </cfRule>
  </conditionalFormatting>
  <conditionalFormatting sqref="C117:AG120">
    <cfRule type="expression" dxfId="92" priority="53" stopIfTrue="1">
      <formula>COUNTIF(祝日,C$117)=1</formula>
    </cfRule>
    <cfRule type="expression" dxfId="91" priority="54">
      <formula>WEEKDAY(C$117)=7</formula>
    </cfRule>
    <cfRule type="expression" dxfId="90" priority="55">
      <formula>WEEKDAY(C$117)=1</formula>
    </cfRule>
  </conditionalFormatting>
  <conditionalFormatting sqref="C123:AG126">
    <cfRule type="expression" dxfId="89" priority="50" stopIfTrue="1">
      <formula>COUNTIF(祝日,C$123)=1</formula>
    </cfRule>
    <cfRule type="expression" dxfId="88" priority="51">
      <formula>WEEKDAY(C$123)=7</formula>
    </cfRule>
    <cfRule type="expression" dxfId="87" priority="52">
      <formula>WEEKDAY(C$123)=1</formula>
    </cfRule>
  </conditionalFormatting>
  <conditionalFormatting sqref="C129:AG132">
    <cfRule type="expression" dxfId="86" priority="47" stopIfTrue="1">
      <formula>COUNTIF(祝日,C$129)=1</formula>
    </cfRule>
    <cfRule type="expression" dxfId="85" priority="48">
      <formula>WEEKDAY(C$129)=7</formula>
    </cfRule>
    <cfRule type="expression" dxfId="84" priority="49">
      <formula>WEEKDAY(C$129)=1</formula>
    </cfRule>
  </conditionalFormatting>
  <conditionalFormatting sqref="C135:AG138">
    <cfRule type="expression" dxfId="83" priority="44" stopIfTrue="1">
      <formula>COUNTIF(祝日,C$135)=1</formula>
    </cfRule>
    <cfRule type="expression" dxfId="82" priority="45">
      <formula>WEEKDAY(C$135)=7</formula>
    </cfRule>
    <cfRule type="expression" dxfId="81" priority="46">
      <formula>WEEKDAY(C$135)=1</formula>
    </cfRule>
  </conditionalFormatting>
  <conditionalFormatting sqref="C141:AG144">
    <cfRule type="expression" dxfId="80" priority="41" stopIfTrue="1">
      <formula>COUNTIF(祝日,C$141)=1</formula>
    </cfRule>
    <cfRule type="expression" dxfId="79" priority="42">
      <formula>WEEKDAY(C$141)=7</formula>
    </cfRule>
    <cfRule type="expression" dxfId="78" priority="43">
      <formula>WEEKDAY(C$141)=1</formula>
    </cfRule>
  </conditionalFormatting>
  <conditionalFormatting sqref="C147:AG150">
    <cfRule type="expression" dxfId="77" priority="38" stopIfTrue="1">
      <formula>COUNTIF(祝日,C$147)=1</formula>
    </cfRule>
    <cfRule type="expression" dxfId="76" priority="39">
      <formula>WEEKDAY(C$147)=7</formula>
    </cfRule>
    <cfRule type="expression" dxfId="75" priority="40">
      <formula>WEEKDAY(C$147)=1</formula>
    </cfRule>
  </conditionalFormatting>
  <conditionalFormatting sqref="C153:AG156">
    <cfRule type="expression" dxfId="74" priority="35" stopIfTrue="1">
      <formula>COUNTIF(祝日,C$153)=1</formula>
    </cfRule>
    <cfRule type="expression" dxfId="73" priority="36">
      <formula>WEEKDAY(C$153)=7</formula>
    </cfRule>
    <cfRule type="expression" dxfId="72" priority="37">
      <formula>WEEKDAY(C$153)=1</formula>
    </cfRule>
  </conditionalFormatting>
  <conditionalFormatting sqref="C159:AG162">
    <cfRule type="expression" dxfId="71" priority="32" stopIfTrue="1">
      <formula>COUNTIF(祝日,C$159)=1</formula>
    </cfRule>
    <cfRule type="expression" dxfId="70" priority="33">
      <formula>WEEKDAY(C$159)=7</formula>
    </cfRule>
    <cfRule type="expression" dxfId="69" priority="34">
      <formula>WEEKDAY(C$159)=1</formula>
    </cfRule>
  </conditionalFormatting>
  <conditionalFormatting sqref="C165:AG168">
    <cfRule type="expression" dxfId="68" priority="29" stopIfTrue="1">
      <formula>COUNTIF(祝日,C$165)=1</formula>
    </cfRule>
    <cfRule type="expression" dxfId="67" priority="30">
      <formula>WEEKDAY(C$165)=7</formula>
    </cfRule>
    <cfRule type="expression" dxfId="66" priority="31">
      <formula>WEEKDAY(C$165)=1</formula>
    </cfRule>
  </conditionalFormatting>
  <conditionalFormatting sqref="C171:AG174">
    <cfRule type="expression" dxfId="65" priority="26" stopIfTrue="1">
      <formula>COUNTIF(祝日,C$171)=1</formula>
    </cfRule>
    <cfRule type="expression" dxfId="64" priority="27">
      <formula>WEEKDAY(C$171)=7</formula>
    </cfRule>
    <cfRule type="expression" dxfId="63" priority="28">
      <formula>WEEKDAY(C$171)=1</formula>
    </cfRule>
  </conditionalFormatting>
  <conditionalFormatting sqref="C177:AG180">
    <cfRule type="expression" dxfId="62" priority="23" stopIfTrue="1">
      <formula>COUNTIF(祝日,C$177)=1</formula>
    </cfRule>
    <cfRule type="expression" dxfId="61" priority="24">
      <formula>WEEKDAY(C$177)=7</formula>
    </cfRule>
    <cfRule type="expression" dxfId="60" priority="25">
      <formula>WEEKDAY(C$177)=1</formula>
    </cfRule>
  </conditionalFormatting>
  <conditionalFormatting sqref="C183:AG186">
    <cfRule type="expression" dxfId="59" priority="20" stopIfTrue="1">
      <formula>COUNTIF(祝日,C$183)=1</formula>
    </cfRule>
    <cfRule type="expression" dxfId="58" priority="21">
      <formula>WEEKDAY(C$183)=7</formula>
    </cfRule>
    <cfRule type="expression" dxfId="57" priority="22">
      <formula>WEEKDAY(C$183)=1</formula>
    </cfRule>
  </conditionalFormatting>
  <conditionalFormatting sqref="C189:AG192">
    <cfRule type="expression" dxfId="56" priority="17" stopIfTrue="1">
      <formula>COUNTIF(祝日,C$189)=1</formula>
    </cfRule>
    <cfRule type="expression" dxfId="55" priority="18">
      <formula>WEEKDAY(C$189)=7</formula>
    </cfRule>
    <cfRule type="expression" dxfId="54" priority="19">
      <formula>WEEKDAY(C$189)=1</formula>
    </cfRule>
  </conditionalFormatting>
  <conditionalFormatting sqref="C195:AG198">
    <cfRule type="expression" dxfId="53" priority="14" stopIfTrue="1">
      <formula>COUNTIF(祝日,C$195)=1</formula>
    </cfRule>
    <cfRule type="expression" dxfId="52" priority="15">
      <formula>WEEKDAY(C$195)=7</formula>
    </cfRule>
    <cfRule type="expression" dxfId="51" priority="16">
      <formula>WEEKDAY(C$195)=1</formula>
    </cfRule>
  </conditionalFormatting>
  <conditionalFormatting sqref="C201:AG204">
    <cfRule type="expression" dxfId="50" priority="11" stopIfTrue="1">
      <formula>COUNTIF(祝日,C$201)=1</formula>
    </cfRule>
    <cfRule type="expression" dxfId="49" priority="12">
      <formula>WEEKDAY(C$201)=7</formula>
    </cfRule>
    <cfRule type="expression" dxfId="48" priority="13">
      <formula>WEEKDAY(C$201)=1</formula>
    </cfRule>
  </conditionalFormatting>
  <conditionalFormatting sqref="C93:AG96">
    <cfRule type="expression" dxfId="47" priority="354" stopIfTrue="1">
      <formula>COUNTIF(祝日,C$10547)=1</formula>
    </cfRule>
    <cfRule type="expression" dxfId="46" priority="355">
      <formula>WEEKDAY(C$93)=7</formula>
    </cfRule>
    <cfRule type="expression" dxfId="45" priority="356">
      <formula>WEEKDAY(C$93)=1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fitToWidth="0" fitToHeight="0" orientation="portrait" r:id="rId1"/>
  <headerFooter>
    <oddHeader>&amp;R参考様式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別紙１(記入例）</vt:lpstr>
      <vt:lpstr>'別紙１(記入例）'!Print_Area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下関市検査技術監理室</dc:creator>
  <cp:lastModifiedBy>下関市情報政策課</cp:lastModifiedBy>
  <cp:lastPrinted>2021-03-15T07:15:45Z</cp:lastPrinted>
  <dcterms:created xsi:type="dcterms:W3CDTF">2018-06-04T08:39:32Z</dcterms:created>
  <dcterms:modified xsi:type="dcterms:W3CDTF">2021-03-15T09:08:34Z</dcterms:modified>
</cp:coreProperties>
</file>